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090011\OneDrive - NYK Group\デスクトップ\"/>
    </mc:Choice>
  </mc:AlternateContent>
  <xr:revisionPtr revIDLastSave="1" documentId="13_ncr:1_{1C00A86C-3AF9-416C-8447-D213289A1674}" xr6:coauthVersionLast="41" xr6:coauthVersionMax="41" xr10:uidLastSave="{30E8D1E6-5E00-4B10-9FF0-7AF069ED9E61}"/>
  <bookViews>
    <workbookView xWindow="-98" yWindow="-98" windowWidth="20715" windowHeight="13276" tabRatio="791" xr2:uid="{00000000-000D-0000-FFFF-FFFF00000000}"/>
  </bookViews>
  <sheets>
    <sheet name="ISO17025" sheetId="11" r:id="rId1"/>
    <sheet name="陸上用分析依頼書" sheetId="1" state="hidden" r:id="rId2"/>
    <sheet name="分析項目一覧" sheetId="2" state="hidden" r:id="rId3"/>
    <sheet name="選択肢" sheetId="3" state="hidden" r:id="rId4"/>
  </sheets>
  <definedNames>
    <definedName name="_xlnm._FilterDatabase" localSheetId="2" hidden="1">分析項目一覧!$A$1:$E$85</definedName>
    <definedName name="_xlnm.Print_Area" localSheetId="0">'ISO17025'!$A$1:$Z$27</definedName>
    <definedName name="_xlnm.Print_Area" localSheetId="1">陸上用分析依頼書!$A$1:$L$182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2" i="1" l="1"/>
  <c r="G182" i="1"/>
  <c r="D182" i="1"/>
  <c r="K179" i="1"/>
  <c r="H179" i="1"/>
  <c r="E179" i="1"/>
  <c r="K178" i="1"/>
  <c r="H178" i="1"/>
  <c r="E178" i="1"/>
  <c r="K177" i="1"/>
  <c r="H177" i="1"/>
  <c r="E177" i="1"/>
  <c r="K176" i="1"/>
  <c r="H176" i="1"/>
  <c r="E176" i="1"/>
  <c r="K175" i="1"/>
  <c r="H175" i="1"/>
  <c r="E175" i="1"/>
  <c r="K174" i="1"/>
  <c r="H174" i="1"/>
  <c r="E174" i="1"/>
  <c r="K173" i="1"/>
  <c r="H173" i="1"/>
  <c r="E173" i="1"/>
  <c r="K172" i="1"/>
  <c r="H172" i="1"/>
  <c r="E172" i="1"/>
  <c r="K171" i="1"/>
  <c r="H171" i="1"/>
  <c r="E171" i="1"/>
  <c r="K170" i="1"/>
  <c r="H170" i="1"/>
  <c r="E170" i="1"/>
  <c r="K169" i="1"/>
  <c r="H169" i="1"/>
  <c r="E169" i="1"/>
  <c r="K168" i="1"/>
  <c r="H168" i="1"/>
  <c r="E168" i="1"/>
  <c r="K167" i="1"/>
  <c r="H167" i="1"/>
  <c r="E167" i="1"/>
  <c r="K166" i="1"/>
  <c r="H166" i="1"/>
  <c r="E166" i="1"/>
  <c r="K165" i="1"/>
  <c r="H165" i="1"/>
  <c r="E165" i="1"/>
  <c r="J152" i="1"/>
  <c r="G152" i="1"/>
  <c r="D152" i="1"/>
  <c r="K149" i="1"/>
  <c r="H149" i="1"/>
  <c r="E149" i="1"/>
  <c r="K148" i="1"/>
  <c r="H148" i="1"/>
  <c r="E148" i="1"/>
  <c r="K147" i="1"/>
  <c r="H147" i="1"/>
  <c r="E147" i="1"/>
  <c r="K146" i="1"/>
  <c r="H146" i="1"/>
  <c r="E146" i="1"/>
  <c r="K145" i="1"/>
  <c r="H145" i="1"/>
  <c r="E145" i="1"/>
  <c r="K144" i="1"/>
  <c r="H144" i="1"/>
  <c r="E144" i="1"/>
  <c r="K143" i="1"/>
  <c r="H143" i="1"/>
  <c r="E143" i="1"/>
  <c r="K142" i="1"/>
  <c r="H142" i="1"/>
  <c r="E142" i="1"/>
  <c r="K141" i="1"/>
  <c r="H141" i="1"/>
  <c r="E141" i="1"/>
  <c r="K140" i="1"/>
  <c r="H140" i="1"/>
  <c r="E140" i="1"/>
  <c r="K139" i="1"/>
  <c r="H139" i="1"/>
  <c r="E139" i="1"/>
  <c r="K138" i="1"/>
  <c r="H138" i="1"/>
  <c r="E138" i="1"/>
  <c r="K137" i="1"/>
  <c r="H137" i="1"/>
  <c r="E137" i="1"/>
  <c r="K136" i="1"/>
  <c r="H136" i="1"/>
  <c r="E136" i="1"/>
  <c r="K135" i="1"/>
  <c r="H135" i="1"/>
  <c r="E135" i="1"/>
  <c r="J120" i="1"/>
  <c r="G120" i="1"/>
  <c r="D120" i="1"/>
  <c r="K117" i="1"/>
  <c r="H117" i="1"/>
  <c r="E117" i="1"/>
  <c r="K116" i="1"/>
  <c r="H116" i="1"/>
  <c r="E116" i="1"/>
  <c r="K115" i="1"/>
  <c r="H115" i="1"/>
  <c r="E115" i="1"/>
  <c r="K114" i="1"/>
  <c r="H114" i="1"/>
  <c r="E114" i="1"/>
  <c r="K113" i="1"/>
  <c r="H113" i="1"/>
  <c r="E113" i="1"/>
  <c r="K112" i="1"/>
  <c r="H112" i="1"/>
  <c r="E112" i="1"/>
  <c r="K111" i="1"/>
  <c r="H111" i="1"/>
  <c r="E111" i="1"/>
  <c r="K110" i="1"/>
  <c r="H110" i="1"/>
  <c r="E110" i="1"/>
  <c r="K109" i="1"/>
  <c r="H109" i="1"/>
  <c r="E109" i="1"/>
  <c r="K108" i="1"/>
  <c r="H108" i="1"/>
  <c r="E108" i="1"/>
  <c r="K107" i="1"/>
  <c r="H107" i="1"/>
  <c r="E107" i="1"/>
  <c r="K106" i="1"/>
  <c r="H106" i="1"/>
  <c r="E106" i="1"/>
  <c r="K105" i="1"/>
  <c r="H105" i="1"/>
  <c r="E105" i="1"/>
  <c r="K104" i="1"/>
  <c r="H104" i="1"/>
  <c r="E104" i="1"/>
  <c r="K103" i="1"/>
  <c r="H103" i="1"/>
  <c r="E103" i="1"/>
  <c r="J90" i="1"/>
  <c r="G90" i="1"/>
  <c r="D90" i="1"/>
  <c r="K87" i="1"/>
  <c r="H87" i="1"/>
  <c r="E87" i="1"/>
  <c r="K86" i="1"/>
  <c r="H86" i="1"/>
  <c r="E86" i="1"/>
  <c r="K85" i="1"/>
  <c r="H85" i="1"/>
  <c r="E85" i="1"/>
  <c r="K84" i="1"/>
  <c r="H84" i="1"/>
  <c r="E84" i="1"/>
  <c r="K83" i="1"/>
  <c r="H83" i="1"/>
  <c r="E83" i="1"/>
  <c r="K82" i="1"/>
  <c r="H82" i="1"/>
  <c r="E82" i="1"/>
  <c r="K81" i="1"/>
  <c r="H81" i="1"/>
  <c r="E81" i="1"/>
  <c r="K80" i="1"/>
  <c r="H80" i="1"/>
  <c r="E80" i="1"/>
  <c r="K79" i="1"/>
  <c r="H79" i="1"/>
  <c r="E79" i="1"/>
  <c r="K78" i="1"/>
  <c r="H78" i="1"/>
  <c r="E78" i="1"/>
  <c r="K77" i="1"/>
  <c r="H77" i="1"/>
  <c r="E77" i="1"/>
  <c r="K76" i="1"/>
  <c r="H76" i="1"/>
  <c r="E76" i="1"/>
  <c r="K75" i="1"/>
  <c r="H75" i="1"/>
  <c r="E75" i="1"/>
  <c r="K74" i="1"/>
  <c r="H74" i="1"/>
  <c r="E74" i="1"/>
  <c r="K73" i="1"/>
  <c r="H73" i="1"/>
  <c r="E73" i="1"/>
  <c r="O113" i="1" l="1"/>
  <c r="N113" i="1"/>
  <c r="M113" i="1"/>
  <c r="O112" i="1"/>
  <c r="N112" i="1"/>
  <c r="M112" i="1"/>
  <c r="O111" i="1"/>
  <c r="N111" i="1"/>
  <c r="M111" i="1"/>
  <c r="O110" i="1"/>
  <c r="N110" i="1"/>
  <c r="M110" i="1"/>
  <c r="O109" i="1"/>
  <c r="N109" i="1"/>
  <c r="M109" i="1"/>
  <c r="O108" i="1"/>
  <c r="N108" i="1"/>
  <c r="M108" i="1"/>
  <c r="O107" i="1"/>
  <c r="N107" i="1"/>
  <c r="M107" i="1"/>
  <c r="O106" i="1"/>
  <c r="N106" i="1"/>
  <c r="M106" i="1"/>
  <c r="O105" i="1"/>
  <c r="N105" i="1"/>
  <c r="M105" i="1"/>
  <c r="O104" i="1"/>
  <c r="N104" i="1"/>
  <c r="M104" i="1"/>
  <c r="O103" i="1"/>
  <c r="N103" i="1"/>
  <c r="M103" i="1"/>
  <c r="O102" i="1"/>
  <c r="N102" i="1"/>
  <c r="M102" i="1"/>
  <c r="O101" i="1"/>
  <c r="N101" i="1"/>
  <c r="M101" i="1"/>
  <c r="O100" i="1"/>
  <c r="N100" i="1"/>
  <c r="M100" i="1"/>
  <c r="O99" i="1"/>
  <c r="N99" i="1"/>
  <c r="M99" i="1"/>
  <c r="O85" i="1"/>
  <c r="O84" i="1"/>
  <c r="O83" i="1"/>
  <c r="O82" i="1"/>
  <c r="O81" i="1"/>
  <c r="O80" i="1"/>
  <c r="O79" i="1"/>
  <c r="O78" i="1"/>
  <c r="O77" i="1"/>
  <c r="O76" i="1"/>
  <c r="O75" i="1"/>
  <c r="O74" i="1"/>
  <c r="O73" i="1"/>
  <c r="O72" i="1"/>
  <c r="O53" i="1"/>
  <c r="O52" i="1"/>
  <c r="O51" i="1"/>
  <c r="O50" i="1"/>
  <c r="O49" i="1"/>
  <c r="O48" i="1"/>
  <c r="O47" i="1"/>
  <c r="O46" i="1"/>
  <c r="O45" i="1"/>
  <c r="O44" i="1"/>
  <c r="O43" i="1"/>
  <c r="O42" i="1"/>
  <c r="O41" i="1"/>
  <c r="O40" i="1"/>
  <c r="O39" i="1"/>
  <c r="O71" i="1"/>
  <c r="N71" i="1"/>
  <c r="M71" i="1"/>
  <c r="N85" i="1"/>
  <c r="M85" i="1"/>
  <c r="N84" i="1"/>
  <c r="M84" i="1"/>
  <c r="N83" i="1"/>
  <c r="M83" i="1"/>
  <c r="N82" i="1"/>
  <c r="M82" i="1"/>
  <c r="N81" i="1"/>
  <c r="M81" i="1"/>
  <c r="N80" i="1"/>
  <c r="M80" i="1"/>
  <c r="N79" i="1"/>
  <c r="M79" i="1"/>
  <c r="N78" i="1"/>
  <c r="M78" i="1"/>
  <c r="N77" i="1"/>
  <c r="M77" i="1"/>
  <c r="N76" i="1"/>
  <c r="M76" i="1"/>
  <c r="N75" i="1"/>
  <c r="M75" i="1"/>
  <c r="N74" i="1"/>
  <c r="M74" i="1"/>
  <c r="N73" i="1"/>
  <c r="M73" i="1"/>
  <c r="N72" i="1"/>
  <c r="M72" i="1"/>
  <c r="N53" i="1"/>
  <c r="N52" i="1"/>
  <c r="N51" i="1"/>
  <c r="N50" i="1"/>
  <c r="N49" i="1"/>
  <c r="N48" i="1"/>
  <c r="N47" i="1"/>
  <c r="N46" i="1"/>
  <c r="N45" i="1"/>
  <c r="N44" i="1"/>
  <c r="N43" i="1"/>
  <c r="N42" i="1"/>
  <c r="N41" i="1"/>
  <c r="N40" i="1"/>
  <c r="N39" i="1"/>
  <c r="M53" i="1"/>
  <c r="M52" i="1"/>
  <c r="M51" i="1"/>
  <c r="M50" i="1"/>
  <c r="M49" i="1"/>
  <c r="M48" i="1"/>
  <c r="M47" i="1"/>
  <c r="M46" i="1"/>
  <c r="M45" i="1"/>
  <c r="M44" i="1"/>
  <c r="M43" i="1"/>
  <c r="M42" i="1"/>
  <c r="M41" i="1"/>
  <c r="M40" i="1"/>
  <c r="M39" i="1"/>
  <c r="E39" i="1"/>
  <c r="K53" i="1"/>
  <c r="K52" i="1"/>
  <c r="K51" i="1"/>
  <c r="K50" i="1"/>
  <c r="K49" i="1"/>
  <c r="K48" i="1"/>
  <c r="K47" i="1"/>
  <c r="K46" i="1"/>
  <c r="K45" i="1"/>
  <c r="K44" i="1"/>
  <c r="K43" i="1"/>
  <c r="K42" i="1"/>
  <c r="K41" i="1"/>
  <c r="K40" i="1"/>
  <c r="K39" i="1"/>
  <c r="H53" i="1"/>
  <c r="H52" i="1"/>
  <c r="H51" i="1"/>
  <c r="H50" i="1"/>
  <c r="H49" i="1"/>
  <c r="H48" i="1"/>
  <c r="H47" i="1"/>
  <c r="H46" i="1"/>
  <c r="H45" i="1"/>
  <c r="H44" i="1"/>
  <c r="H43" i="1"/>
  <c r="H42" i="1"/>
  <c r="H41" i="1"/>
  <c r="H40" i="1"/>
  <c r="H39" i="1"/>
  <c r="E53" i="1"/>
  <c r="E52" i="1"/>
  <c r="E51" i="1"/>
  <c r="E50" i="1"/>
  <c r="E49" i="1"/>
  <c r="E48" i="1"/>
  <c r="E47" i="1"/>
  <c r="E46" i="1"/>
  <c r="E45" i="1"/>
  <c r="E44" i="1"/>
  <c r="E43" i="1"/>
  <c r="E42" i="1"/>
  <c r="E41" i="1"/>
  <c r="E40" i="1"/>
  <c r="M88" i="1" l="1"/>
  <c r="O116" i="1"/>
  <c r="N116" i="1"/>
  <c r="M116" i="1"/>
  <c r="N56" i="1"/>
  <c r="G56" i="1" s="1"/>
  <c r="O56" i="1"/>
  <c r="J56" i="1" s="1"/>
  <c r="N88" i="1"/>
  <c r="O88" i="1"/>
  <c r="M56" i="1"/>
  <c r="D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KonoTatsuki</author>
  </authors>
  <commentList>
    <comment ref="A9" authorId="0" shapeId="0" xr:uid="{00000000-0006-0000-0700-000001000000}">
      <text>
        <r>
          <rPr>
            <sz val="9"/>
            <color indexed="81"/>
            <rFont val="ＭＳ Ｐゴシック"/>
            <family val="3"/>
            <charset val="128"/>
          </rPr>
          <t>請求書に記載したい以来番号等あれば入力してください。</t>
        </r>
      </text>
    </comment>
    <comment ref="A12" authorId="0" shapeId="0" xr:uid="{00000000-0006-0000-0700-000002000000}">
      <text>
        <r>
          <rPr>
            <sz val="9"/>
            <color indexed="81"/>
            <rFont val="ＭＳ Ｐゴシック"/>
            <family val="3"/>
            <charset val="128"/>
          </rPr>
          <t>報告書に記載する顧客名を入力してください。</t>
        </r>
      </text>
    </comment>
    <comment ref="A13" authorId="0" shapeId="0" xr:uid="{00000000-0006-0000-0700-000003000000}">
      <text>
        <r>
          <rPr>
            <sz val="9"/>
            <color indexed="81"/>
            <rFont val="ＭＳ Ｐゴシック"/>
            <family val="3"/>
            <charset val="128"/>
          </rPr>
          <t>請求書の宛先を入力してください。</t>
        </r>
      </text>
    </comment>
    <comment ref="A19" authorId="0" shapeId="0" xr:uid="{00000000-0006-0000-0700-000004000000}">
      <text>
        <r>
          <rPr>
            <sz val="9"/>
            <color indexed="81"/>
            <rFont val="ＭＳ Ｐゴシック"/>
            <family val="3"/>
            <charset val="128"/>
          </rPr>
          <t>トラブルの詳細や、分析で何が確認したいかを入力してください。</t>
        </r>
      </text>
    </comment>
    <comment ref="A22" authorId="0" shapeId="0" xr:uid="{00000000-0006-0000-0700-000005000000}">
      <text>
        <r>
          <rPr>
            <sz val="9"/>
            <color indexed="81"/>
            <rFont val="ＭＳ Ｐゴシック"/>
            <family val="3"/>
            <charset val="128"/>
          </rPr>
          <t>試料が何種類あるのかを入力してください。</t>
        </r>
      </text>
    </comment>
    <comment ref="A23" authorId="0" shapeId="0" xr:uid="{00000000-0006-0000-0700-000006000000}">
      <text>
        <r>
          <rPr>
            <sz val="9"/>
            <color indexed="81"/>
            <rFont val="ＭＳ Ｐゴシック"/>
            <family val="3"/>
            <charset val="128"/>
          </rPr>
          <t>試験結果の判定基準を貴社にてご指定いただける場合には入力してください。</t>
        </r>
      </text>
    </comment>
  </commentList>
</comments>
</file>

<file path=xl/sharedStrings.xml><?xml version="1.0" encoding="utf-8"?>
<sst xmlns="http://schemas.openxmlformats.org/spreadsheetml/2006/main" count="400" uniqueCount="242">
  <si>
    <t>お客様情報</t>
    <rPh sb="1" eb="3">
      <t>キャクサマ</t>
    </rPh>
    <rPh sb="3" eb="5">
      <t>ジョウホウ</t>
    </rPh>
    <phoneticPr fontId="2"/>
  </si>
  <si>
    <t>貴社名</t>
    <rPh sb="0" eb="3">
      <t>キシャメイ</t>
    </rPh>
    <phoneticPr fontId="2"/>
  </si>
  <si>
    <t>所属</t>
    <rPh sb="0" eb="2">
      <t>ショゾク</t>
    </rPh>
    <phoneticPr fontId="2"/>
  </si>
  <si>
    <t>氏名</t>
    <rPh sb="0" eb="2">
      <t>シメイ</t>
    </rPh>
    <phoneticPr fontId="2"/>
  </si>
  <si>
    <t>TEL</t>
    <phoneticPr fontId="2"/>
  </si>
  <si>
    <t>FAX</t>
  </si>
  <si>
    <t>依頼詳細</t>
    <rPh sb="0" eb="2">
      <t>イライ</t>
    </rPh>
    <rPh sb="2" eb="4">
      <t>ショウサイ</t>
    </rPh>
    <phoneticPr fontId="2"/>
  </si>
  <si>
    <t>成績表宛名</t>
    <rPh sb="0" eb="3">
      <t>セイセキヒョウ</t>
    </rPh>
    <rPh sb="3" eb="5">
      <t>アテナ</t>
    </rPh>
    <phoneticPr fontId="2"/>
  </si>
  <si>
    <t>請求書宛名</t>
    <rPh sb="0" eb="3">
      <t>セイキュウショ</t>
    </rPh>
    <rPh sb="3" eb="5">
      <t>アテナ</t>
    </rPh>
    <phoneticPr fontId="2"/>
  </si>
  <si>
    <t>備考：</t>
    <rPh sb="0" eb="2">
      <t>ビコウ</t>
    </rPh>
    <phoneticPr fontId="2"/>
  </si>
  <si>
    <t>報告様式
(ご希望の様式に○をつけてください)</t>
    <rPh sb="0" eb="2">
      <t>ホウコク</t>
    </rPh>
    <rPh sb="2" eb="4">
      <t>ヨウシキ</t>
    </rPh>
    <rPh sb="7" eb="9">
      <t>キボウ</t>
    </rPh>
    <rPh sb="10" eb="12">
      <t>ヨウシキ</t>
    </rPh>
    <phoneticPr fontId="2"/>
  </si>
  <si>
    <t>報告希望日</t>
    <rPh sb="0" eb="2">
      <t>ホウコク</t>
    </rPh>
    <rPh sb="2" eb="5">
      <t>キボウビ</t>
    </rPh>
    <phoneticPr fontId="2"/>
  </si>
  <si>
    <t>年　　月　　日</t>
    <rPh sb="0" eb="1">
      <t>ネン</t>
    </rPh>
    <rPh sb="3" eb="4">
      <t>ガツ</t>
    </rPh>
    <rPh sb="6" eb="7">
      <t>ニチ</t>
    </rPh>
    <phoneticPr fontId="2"/>
  </si>
  <si>
    <t>※希望日によっては別途特急料金が発生いたします。</t>
    <rPh sb="1" eb="4">
      <t>キボウビ</t>
    </rPh>
    <rPh sb="9" eb="11">
      <t>ベット</t>
    </rPh>
    <rPh sb="11" eb="13">
      <t>トッキュウ</t>
    </rPh>
    <rPh sb="13" eb="15">
      <t>リョウキン</t>
    </rPh>
    <rPh sb="16" eb="18">
      <t>ハッセイ</t>
    </rPh>
    <phoneticPr fontId="2"/>
  </si>
  <si>
    <t>分析目的</t>
    <rPh sb="0" eb="2">
      <t>ブンセキ</t>
    </rPh>
    <rPh sb="2" eb="4">
      <t>モクテキ</t>
    </rPh>
    <phoneticPr fontId="2"/>
  </si>
  <si>
    <t>分析目的詳細
(可能であればご記入ください)</t>
    <rPh sb="0" eb="2">
      <t>ブンセキ</t>
    </rPh>
    <rPh sb="2" eb="4">
      <t>モクテキ</t>
    </rPh>
    <rPh sb="4" eb="6">
      <t>ショウサイ</t>
    </rPh>
    <rPh sb="8" eb="10">
      <t>カノウ</t>
    </rPh>
    <rPh sb="15" eb="17">
      <t>キニュウ</t>
    </rPh>
    <phoneticPr fontId="2"/>
  </si>
  <si>
    <t>検体数</t>
    <rPh sb="0" eb="2">
      <t>ケンタイ</t>
    </rPh>
    <rPh sb="2" eb="3">
      <t>スウ</t>
    </rPh>
    <phoneticPr fontId="2"/>
  </si>
  <si>
    <t>検体</t>
    <rPh sb="0" eb="2">
      <t>ケンタイ</t>
    </rPh>
    <phoneticPr fontId="2"/>
  </si>
  <si>
    <t>性状確認 ・ トラブル関連 ・ その他</t>
    <rPh sb="0" eb="2">
      <t>セイジョウ</t>
    </rPh>
    <rPh sb="2" eb="4">
      <t>カクニン</t>
    </rPh>
    <rPh sb="11" eb="13">
      <t>カンレン</t>
    </rPh>
    <rPh sb="18" eb="19">
      <t>タ</t>
    </rPh>
    <phoneticPr fontId="2"/>
  </si>
  <si>
    <t>和文 ・ 英文 ・ 和英両方(別途料金が発生いたします)</t>
    <rPh sb="0" eb="2">
      <t>ワブン</t>
    </rPh>
    <rPh sb="5" eb="7">
      <t>エイブン</t>
    </rPh>
    <rPh sb="10" eb="12">
      <t>ワエイ</t>
    </rPh>
    <rPh sb="12" eb="14">
      <t>リョウホウ</t>
    </rPh>
    <rPh sb="15" eb="17">
      <t>ベット</t>
    </rPh>
    <rPh sb="17" eb="19">
      <t>リョウキン</t>
    </rPh>
    <rPh sb="20" eb="22">
      <t>ハッセイ</t>
    </rPh>
    <phoneticPr fontId="2"/>
  </si>
  <si>
    <t>要 ・ 不要</t>
    <rPh sb="0" eb="1">
      <t>ヨウ</t>
    </rPh>
    <rPh sb="4" eb="6">
      <t>フヨウ</t>
    </rPh>
    <phoneticPr fontId="2"/>
  </si>
  <si>
    <t>※試料返却の際には別途送料を頂戴いたします。</t>
    <rPh sb="1" eb="3">
      <t>シリョウ</t>
    </rPh>
    <rPh sb="3" eb="5">
      <t>ヘンキャク</t>
    </rPh>
    <rPh sb="6" eb="7">
      <t>サイ</t>
    </rPh>
    <rPh sb="9" eb="11">
      <t>ベット</t>
    </rPh>
    <rPh sb="11" eb="13">
      <t>ソウリョウ</t>
    </rPh>
    <rPh sb="14" eb="16">
      <t>チョウダイ</t>
    </rPh>
    <phoneticPr fontId="2"/>
  </si>
  <si>
    <t>試料詳細</t>
    <rPh sb="0" eb="2">
      <t>シリョウ</t>
    </rPh>
    <rPh sb="2" eb="4">
      <t>ショウサイ</t>
    </rPh>
    <phoneticPr fontId="2"/>
  </si>
  <si>
    <t>油種</t>
    <rPh sb="0" eb="2">
      <t>ユシュ</t>
    </rPh>
    <phoneticPr fontId="2"/>
  </si>
  <si>
    <t>採取箇所</t>
    <rPh sb="0" eb="2">
      <t>サイシュ</t>
    </rPh>
    <rPh sb="2" eb="4">
      <t>カショ</t>
    </rPh>
    <phoneticPr fontId="2"/>
  </si>
  <si>
    <t>採取日</t>
    <rPh sb="0" eb="2">
      <t>サイシュ</t>
    </rPh>
    <rPh sb="2" eb="3">
      <t>ビ</t>
    </rPh>
    <phoneticPr fontId="2"/>
  </si>
  <si>
    <t>試料1</t>
    <rPh sb="0" eb="2">
      <t>シリョウ</t>
    </rPh>
    <phoneticPr fontId="2"/>
  </si>
  <si>
    <t>試料2</t>
    <rPh sb="0" eb="2">
      <t>シリョウ</t>
    </rPh>
    <phoneticPr fontId="2"/>
  </si>
  <si>
    <t>試料3</t>
    <rPh sb="0" eb="2">
      <t>シリョウ</t>
    </rPh>
    <phoneticPr fontId="2"/>
  </si>
  <si>
    <t>分析項目</t>
  </si>
  <si>
    <t>名称</t>
    <rPh sb="0" eb="2">
      <t>メイショウ</t>
    </rPh>
    <phoneticPr fontId="2"/>
  </si>
  <si>
    <t>備考</t>
    <rPh sb="0" eb="2">
      <t>ビコウ</t>
    </rPh>
    <phoneticPr fontId="2"/>
  </si>
  <si>
    <t>必要試料量 [mL]</t>
    <rPh sb="0" eb="2">
      <t>ヒツヨウ</t>
    </rPh>
    <rPh sb="2" eb="5">
      <t>シリョウリョウ</t>
    </rPh>
    <phoneticPr fontId="2"/>
  </si>
  <si>
    <t>No.</t>
  </si>
  <si>
    <t>No.</t>
    <phoneticPr fontId="2"/>
  </si>
  <si>
    <t>送付試料量 [mL]</t>
    <rPh sb="0" eb="2">
      <t>ソウフ</t>
    </rPh>
    <rPh sb="2" eb="5">
      <t>シリョウリョウ</t>
    </rPh>
    <phoneticPr fontId="2"/>
  </si>
  <si>
    <t>密度（15℃）</t>
  </si>
  <si>
    <t>動粘度（30℃）</t>
  </si>
  <si>
    <t>動粘度（40℃）</t>
  </si>
  <si>
    <t>動粘度（50℃）</t>
  </si>
  <si>
    <t>粘度指数計算（別途：動粘度2点）</t>
    <rPh sb="4" eb="6">
      <t>ケイサン</t>
    </rPh>
    <rPh sb="10" eb="13">
      <t>ドウネンド</t>
    </rPh>
    <rPh sb="14" eb="15">
      <t>テン</t>
    </rPh>
    <phoneticPr fontId="2"/>
  </si>
  <si>
    <t>CCAI計算　（別途：密度+動粘度）</t>
    <rPh sb="4" eb="6">
      <t>ケイサン</t>
    </rPh>
    <rPh sb="8" eb="10">
      <t>ベット</t>
    </rPh>
    <rPh sb="11" eb="13">
      <t>ミツド</t>
    </rPh>
    <rPh sb="14" eb="17">
      <t>ドウネンド</t>
    </rPh>
    <phoneticPr fontId="2"/>
  </si>
  <si>
    <t>引火点（PM密閉法）</t>
    <rPh sb="8" eb="9">
      <t>ホウ</t>
    </rPh>
    <phoneticPr fontId="2"/>
  </si>
  <si>
    <t>引火点(迅速平衡)</t>
  </si>
  <si>
    <t>流動点</t>
  </si>
  <si>
    <t>水分（カールフィッシャー）</t>
  </si>
  <si>
    <t>酸価（Distillate oil）</t>
    <rPh sb="0" eb="2">
      <t>サンカ</t>
    </rPh>
    <phoneticPr fontId="2"/>
  </si>
  <si>
    <t>酸価（Residual oil）</t>
    <rPh sb="0" eb="2">
      <t>サンカ</t>
    </rPh>
    <phoneticPr fontId="2"/>
  </si>
  <si>
    <t>残留炭素分</t>
  </si>
  <si>
    <t>10％残留炭素分</t>
  </si>
  <si>
    <t>灰分</t>
  </si>
  <si>
    <t>硫黄分（放射線励起法）</t>
    <rPh sb="4" eb="7">
      <t>ホウシャセン</t>
    </rPh>
    <rPh sb="7" eb="9">
      <t>レイキ</t>
    </rPh>
    <rPh sb="9" eb="10">
      <t>ホウ</t>
    </rPh>
    <phoneticPr fontId="2"/>
  </si>
  <si>
    <t>硫黄分（紫外蛍光法）</t>
    <rPh sb="4" eb="6">
      <t>シガイ</t>
    </rPh>
    <rPh sb="6" eb="9">
      <t>ケイコウホウ</t>
    </rPh>
    <phoneticPr fontId="2"/>
  </si>
  <si>
    <t>熱量計分析</t>
    <rPh sb="0" eb="3">
      <t>ネツリョウケイ</t>
    </rPh>
    <rPh sb="3" eb="5">
      <t>ブンセキ</t>
    </rPh>
    <phoneticPr fontId="2"/>
  </si>
  <si>
    <t>総発熱量（実測）計算 
（別途：硫黄+熱量計）</t>
    <rPh sb="5" eb="7">
      <t>ジッソク</t>
    </rPh>
    <rPh sb="8" eb="10">
      <t>ケイサン</t>
    </rPh>
    <rPh sb="13" eb="15">
      <t>ベット</t>
    </rPh>
    <rPh sb="16" eb="18">
      <t>イオウ</t>
    </rPh>
    <rPh sb="19" eb="22">
      <t>ネツリョウケイ</t>
    </rPh>
    <phoneticPr fontId="2"/>
  </si>
  <si>
    <t>真発熱量(実測)計算 
（別途：硫黄+水素+熱量計+水分）</t>
    <rPh sb="19" eb="21">
      <t>スイソ</t>
    </rPh>
    <rPh sb="22" eb="25">
      <t>ネツリョウケイ</t>
    </rPh>
    <rPh sb="26" eb="28">
      <t>スイブン</t>
    </rPh>
    <phoneticPr fontId="2"/>
  </si>
  <si>
    <t>総発熱量(推定)計算 
（別途：密度+硫黄+水分+灰分）</t>
    <rPh sb="5" eb="7">
      <t>スイテイ</t>
    </rPh>
    <phoneticPr fontId="2"/>
  </si>
  <si>
    <t>真発熱量(推定)計算 
（別途：密度+硫黄+水分+灰分）</t>
    <rPh sb="5" eb="7">
      <t>スイテイ</t>
    </rPh>
    <rPh sb="16" eb="18">
      <t>ミツド</t>
    </rPh>
    <rPh sb="19" eb="21">
      <t>イオウ</t>
    </rPh>
    <rPh sb="22" eb="24">
      <t>スイブン</t>
    </rPh>
    <rPh sb="25" eb="26">
      <t>ハイ</t>
    </rPh>
    <rPh sb="26" eb="27">
      <t>ブン</t>
    </rPh>
    <phoneticPr fontId="2"/>
  </si>
  <si>
    <t>蒸留試験</t>
    <rPh sb="0" eb="2">
      <t>ジョウリュウ</t>
    </rPh>
    <rPh sb="2" eb="4">
      <t>シケン</t>
    </rPh>
    <phoneticPr fontId="2"/>
  </si>
  <si>
    <t>セタン指数計算
 (別途：密度+蒸留試験)</t>
    <rPh sb="5" eb="7">
      <t>ケイサン</t>
    </rPh>
    <rPh sb="10" eb="12">
      <t>ベット</t>
    </rPh>
    <rPh sb="13" eb="15">
      <t>ミツド</t>
    </rPh>
    <rPh sb="16" eb="18">
      <t>ジョウリュウ</t>
    </rPh>
    <rPh sb="18" eb="20">
      <t>シケン</t>
    </rPh>
    <phoneticPr fontId="2"/>
  </si>
  <si>
    <t>元素分析(CHN計)</t>
  </si>
  <si>
    <t>元素分析(N 化学発光)</t>
  </si>
  <si>
    <t>元素分析(O)</t>
  </si>
  <si>
    <t>組成分析(SARA)</t>
  </si>
  <si>
    <t>目詰まり点</t>
    <rPh sb="0" eb="2">
      <t>メヅ</t>
    </rPh>
    <rPh sb="4" eb="5">
      <t>テン</t>
    </rPh>
    <phoneticPr fontId="2"/>
  </si>
  <si>
    <t>反応</t>
    <rPh sb="0" eb="2">
      <t>ハンノウ</t>
    </rPh>
    <phoneticPr fontId="2"/>
  </si>
  <si>
    <t>スポットテスト</t>
  </si>
  <si>
    <t>アスファルテン</t>
  </si>
  <si>
    <t>曇り点</t>
  </si>
  <si>
    <t>銅板腐食</t>
  </si>
  <si>
    <t>HFRR試験（60℃）</t>
  </si>
  <si>
    <t>写真撮影</t>
  </si>
  <si>
    <t>顕微鏡写真撮影</t>
  </si>
  <si>
    <t>動粘度（100℃）</t>
  </si>
  <si>
    <t>赤外酸化度</t>
  </si>
  <si>
    <t>塩基価(過塩素酸法)</t>
  </si>
  <si>
    <t>金属分析（灰化法-17元素）</t>
  </si>
  <si>
    <t>金属分析（希釈法-16元素）</t>
    <rPh sb="5" eb="7">
      <t>キシャク</t>
    </rPh>
    <rPh sb="7" eb="8">
      <t>ホウ</t>
    </rPh>
    <phoneticPr fontId="2"/>
  </si>
  <si>
    <t>金属分析（希釈法-11元素）</t>
  </si>
  <si>
    <t>定量フェログラフィー</t>
  </si>
  <si>
    <t>分析フェログラフィー</t>
  </si>
  <si>
    <t>ペンタン不溶解分(A法)</t>
  </si>
  <si>
    <t>ペンタン不溶解分(B法)</t>
  </si>
  <si>
    <t>トルエン不溶解分(A法)</t>
  </si>
  <si>
    <t>トルエン不溶解分(B法)</t>
  </si>
  <si>
    <t>汚染度（重量法）</t>
  </si>
  <si>
    <t>汚染度（計数法-ISO4406）</t>
  </si>
  <si>
    <t>-</t>
  </si>
  <si>
    <t>試料量</t>
    <rPh sb="0" eb="3">
      <t>シリョウリョウ</t>
    </rPh>
    <phoneticPr fontId="2"/>
  </si>
  <si>
    <t>15℃での密度を測定します。</t>
    <rPh sb="5" eb="7">
      <t>ミツド</t>
    </rPh>
    <rPh sb="8" eb="10">
      <t>ソクテイ</t>
    </rPh>
    <phoneticPr fontId="2"/>
  </si>
  <si>
    <t>2点の動粘度から粘度指数を算出します。</t>
    <rPh sb="1" eb="2">
      <t>テン</t>
    </rPh>
    <rPh sb="3" eb="6">
      <t>ドウネンド</t>
    </rPh>
    <rPh sb="8" eb="10">
      <t>ネンド</t>
    </rPh>
    <rPh sb="10" eb="12">
      <t>シスウ</t>
    </rPh>
    <rPh sb="13" eb="15">
      <t>サンシュツ</t>
    </rPh>
    <phoneticPr fontId="2"/>
  </si>
  <si>
    <t>密度及び動粘度からCCAIを算出します。</t>
    <rPh sb="0" eb="2">
      <t>ミツド</t>
    </rPh>
    <rPh sb="2" eb="3">
      <t>オヨ</t>
    </rPh>
    <rPh sb="4" eb="7">
      <t>ドウネンド</t>
    </rPh>
    <rPh sb="14" eb="16">
      <t>サンシュツ</t>
    </rPh>
    <phoneticPr fontId="2"/>
  </si>
  <si>
    <t>試料を冷却し、流動性を失う温度を測定します。</t>
  </si>
  <si>
    <t>水分の混入量を測定します。</t>
    <rPh sb="0" eb="2">
      <t>スイブン</t>
    </rPh>
    <rPh sb="3" eb="5">
      <t>コンニュウ</t>
    </rPh>
    <rPh sb="5" eb="6">
      <t>リョウ</t>
    </rPh>
    <rPh sb="7" eb="9">
      <t>ソクテイ</t>
    </rPh>
    <phoneticPr fontId="2"/>
  </si>
  <si>
    <r>
      <t>油中の酸性成分量を測定します。</t>
    </r>
    <r>
      <rPr>
        <sz val="9"/>
        <rFont val="ＭＳ Ｐゴシック"/>
        <family val="3"/>
        <charset val="128"/>
        <scheme val="minor"/>
      </rPr>
      <t/>
    </r>
    <rPh sb="0" eb="1">
      <t>ユ</t>
    </rPh>
    <rPh sb="1" eb="2">
      <t>チュウ</t>
    </rPh>
    <rPh sb="3" eb="5">
      <t>サンセイ</t>
    </rPh>
    <rPh sb="5" eb="7">
      <t>セイブン</t>
    </rPh>
    <rPh sb="7" eb="8">
      <t>リョウ</t>
    </rPh>
    <rPh sb="9" eb="11">
      <t>ソクテイ</t>
    </rPh>
    <phoneticPr fontId="2"/>
  </si>
  <si>
    <r>
      <t>油中の酸性成分量を測定します。</t>
    </r>
    <r>
      <rPr>
        <b/>
        <sz val="9"/>
        <color rgb="FFFF0000"/>
        <rFont val="ＭＳ Ｐゴシック"/>
        <family val="3"/>
        <charset val="128"/>
        <scheme val="minor"/>
      </rPr>
      <t>（※重油は溶解しないことがあり、事前の溶解試験が必要なため）</t>
    </r>
    <rPh sb="0" eb="1">
      <t>ユ</t>
    </rPh>
    <rPh sb="1" eb="2">
      <t>チュウ</t>
    </rPh>
    <rPh sb="3" eb="5">
      <t>サンセイ</t>
    </rPh>
    <rPh sb="5" eb="7">
      <t>セイブン</t>
    </rPh>
    <rPh sb="7" eb="8">
      <t>リョウ</t>
    </rPh>
    <rPh sb="9" eb="11">
      <t>ソクテイ</t>
    </rPh>
    <rPh sb="17" eb="19">
      <t>ジュウユ</t>
    </rPh>
    <rPh sb="20" eb="22">
      <t>ヨウカイ</t>
    </rPh>
    <rPh sb="31" eb="33">
      <t>ジゼン</t>
    </rPh>
    <rPh sb="34" eb="36">
      <t>ヨウカイ</t>
    </rPh>
    <rPh sb="36" eb="38">
      <t>シケン</t>
    </rPh>
    <rPh sb="39" eb="41">
      <t>ヒツヨウ</t>
    </rPh>
    <phoneticPr fontId="2"/>
  </si>
  <si>
    <t>燃料油を空気を遮断して蒸発・熱分解させた際に生成される炭化物の割合を測定します。</t>
    <rPh sb="0" eb="2">
      <t>ネンリョウ</t>
    </rPh>
    <rPh sb="2" eb="3">
      <t>ユ</t>
    </rPh>
    <rPh sb="4" eb="6">
      <t>クウキ</t>
    </rPh>
    <rPh sb="7" eb="9">
      <t>シャダン</t>
    </rPh>
    <rPh sb="11" eb="13">
      <t>ジョウハツ</t>
    </rPh>
    <rPh sb="14" eb="17">
      <t>ネツブンカイ</t>
    </rPh>
    <rPh sb="20" eb="21">
      <t>サイ</t>
    </rPh>
    <rPh sb="22" eb="24">
      <t>セイセイ</t>
    </rPh>
    <rPh sb="27" eb="30">
      <t>タンカブツ</t>
    </rPh>
    <rPh sb="31" eb="33">
      <t>ワリアイ</t>
    </rPh>
    <rPh sb="34" eb="36">
      <t>ソクテイ</t>
    </rPh>
    <phoneticPr fontId="2"/>
  </si>
  <si>
    <t>90%まで燃料油を蒸留した残油の残留炭素分を測定します。</t>
    <rPh sb="5" eb="7">
      <t>ネンリョウ</t>
    </rPh>
    <rPh sb="7" eb="8">
      <t>ユ</t>
    </rPh>
    <rPh sb="9" eb="11">
      <t>ジョウリュウ</t>
    </rPh>
    <rPh sb="13" eb="14">
      <t>ザン</t>
    </rPh>
    <rPh sb="14" eb="15">
      <t>ユ</t>
    </rPh>
    <rPh sb="16" eb="18">
      <t>ザンリュウ</t>
    </rPh>
    <rPh sb="18" eb="20">
      <t>タンソ</t>
    </rPh>
    <rPh sb="20" eb="21">
      <t>ブン</t>
    </rPh>
    <rPh sb="22" eb="24">
      <t>ソクテイ</t>
    </rPh>
    <phoneticPr fontId="2"/>
  </si>
  <si>
    <t>燃料油を燃焼させ、更に生じた残留炭素を加熱し灰化した残留物割合を測定します。</t>
    <rPh sb="0" eb="2">
      <t>ネンリョウ</t>
    </rPh>
    <rPh sb="2" eb="3">
      <t>ユ</t>
    </rPh>
    <rPh sb="4" eb="6">
      <t>ネンショウ</t>
    </rPh>
    <rPh sb="9" eb="10">
      <t>サラ</t>
    </rPh>
    <rPh sb="11" eb="12">
      <t>ショウ</t>
    </rPh>
    <rPh sb="14" eb="16">
      <t>ザンリュウ</t>
    </rPh>
    <rPh sb="16" eb="18">
      <t>タンソ</t>
    </rPh>
    <rPh sb="19" eb="21">
      <t>カネツ</t>
    </rPh>
    <rPh sb="22" eb="24">
      <t>ハイカ</t>
    </rPh>
    <rPh sb="26" eb="28">
      <t>ザンリュウ</t>
    </rPh>
    <rPh sb="28" eb="29">
      <t>ブツ</t>
    </rPh>
    <rPh sb="29" eb="31">
      <t>ワリアイ</t>
    </rPh>
    <rPh sb="32" eb="34">
      <t>ソクテイ</t>
    </rPh>
    <phoneticPr fontId="2"/>
  </si>
  <si>
    <t>ガソリン、灯油及び軽油中の3～500ppmの硫黄分を測定します。</t>
    <rPh sb="11" eb="12">
      <t>チュウ</t>
    </rPh>
    <rPh sb="22" eb="25">
      <t>イオウブン</t>
    </rPh>
    <rPh sb="26" eb="28">
      <t>ソクテイ</t>
    </rPh>
    <phoneticPr fontId="2"/>
  </si>
  <si>
    <t>燃料油をガラス繊維フィルタでろ過した際の捕捉物の割合を測定します。</t>
    <rPh sb="0" eb="2">
      <t>ネンリョウ</t>
    </rPh>
    <rPh sb="2" eb="3">
      <t>ユ</t>
    </rPh>
    <rPh sb="7" eb="9">
      <t>センイ</t>
    </rPh>
    <rPh sb="15" eb="16">
      <t>カ</t>
    </rPh>
    <rPh sb="18" eb="19">
      <t>サイ</t>
    </rPh>
    <rPh sb="20" eb="22">
      <t>ホソク</t>
    </rPh>
    <rPh sb="22" eb="23">
      <t>ブツ</t>
    </rPh>
    <rPh sb="24" eb="26">
      <t>ワリアイ</t>
    </rPh>
    <rPh sb="27" eb="29">
      <t>ソクテイ</t>
    </rPh>
    <phoneticPr fontId="2"/>
  </si>
  <si>
    <t>燃料油を100℃で24時間加熱した後のﾄﾞﾗｲｽﾗｯｼﾞを測定します。</t>
    <rPh sb="0" eb="2">
      <t>ネンリョウ</t>
    </rPh>
    <rPh sb="2" eb="3">
      <t>ユ</t>
    </rPh>
    <rPh sb="11" eb="13">
      <t>ジカン</t>
    </rPh>
    <rPh sb="13" eb="15">
      <t>カネツ</t>
    </rPh>
    <rPh sb="17" eb="18">
      <t>ゴ</t>
    </rPh>
    <rPh sb="29" eb="31">
      <t>ソクテイ</t>
    </rPh>
    <phoneticPr fontId="2"/>
  </si>
  <si>
    <t>酸素を圧入した容器内で試料を燃焼させた際の発熱量を計測します。</t>
    <rPh sb="0" eb="2">
      <t>サンソ</t>
    </rPh>
    <rPh sb="3" eb="5">
      <t>アツニュウ</t>
    </rPh>
    <rPh sb="7" eb="9">
      <t>ヨウキ</t>
    </rPh>
    <rPh sb="9" eb="10">
      <t>ナイ</t>
    </rPh>
    <rPh sb="11" eb="13">
      <t>シリョウ</t>
    </rPh>
    <rPh sb="14" eb="16">
      <t>ネンショウ</t>
    </rPh>
    <rPh sb="19" eb="20">
      <t>サイ</t>
    </rPh>
    <rPh sb="21" eb="23">
      <t>ハツネツ</t>
    </rPh>
    <rPh sb="23" eb="24">
      <t>リョウ</t>
    </rPh>
    <rPh sb="25" eb="27">
      <t>ケイソク</t>
    </rPh>
    <phoneticPr fontId="2"/>
  </si>
  <si>
    <t>水の蒸発潜熱を含んだ発熱量を、熱量計分析および硫黄分で補正します。</t>
    <rPh sb="0" eb="1">
      <t>スイ</t>
    </rPh>
    <rPh sb="2" eb="4">
      <t>ジョウハツ</t>
    </rPh>
    <rPh sb="4" eb="6">
      <t>センネツ</t>
    </rPh>
    <rPh sb="6" eb="7">
      <t>ネツリョウ</t>
    </rPh>
    <rPh sb="7" eb="8">
      <t>フク</t>
    </rPh>
    <rPh sb="10" eb="11">
      <t>ハツ</t>
    </rPh>
    <rPh sb="11" eb="13">
      <t>ネツリョウ</t>
    </rPh>
    <rPh sb="15" eb="18">
      <t>ネツリョウケイ</t>
    </rPh>
    <rPh sb="18" eb="20">
      <t>ブンセキ</t>
    </rPh>
    <rPh sb="23" eb="26">
      <t>イオウブン</t>
    </rPh>
    <rPh sb="27" eb="29">
      <t>ホセイ</t>
    </rPh>
    <phoneticPr fontId="2"/>
  </si>
  <si>
    <t>水の蒸発潜熱を除いた発熱量を、熱量計分析、水分および水素分を元に算出します。</t>
    <rPh sb="0" eb="1">
      <t>スイ</t>
    </rPh>
    <rPh sb="2" eb="4">
      <t>ジョウハツ</t>
    </rPh>
    <rPh sb="4" eb="6">
      <t>センネツ</t>
    </rPh>
    <rPh sb="7" eb="8">
      <t>ノゾ</t>
    </rPh>
    <rPh sb="10" eb="11">
      <t>ハツ</t>
    </rPh>
    <rPh sb="11" eb="13">
      <t>ネツリョウ</t>
    </rPh>
    <rPh sb="15" eb="18">
      <t>ネツリョウケイ</t>
    </rPh>
    <rPh sb="18" eb="20">
      <t>ブンセキ</t>
    </rPh>
    <rPh sb="21" eb="23">
      <t>スイブン</t>
    </rPh>
    <rPh sb="26" eb="28">
      <t>スイソ</t>
    </rPh>
    <rPh sb="28" eb="29">
      <t>ブン</t>
    </rPh>
    <rPh sb="30" eb="31">
      <t>モト</t>
    </rPh>
    <rPh sb="32" eb="34">
      <t>サンシュツ</t>
    </rPh>
    <phoneticPr fontId="2"/>
  </si>
  <si>
    <t>水の蒸発潜熱を含んだ発熱量を、各性状値より計算にて算出します。</t>
    <rPh sb="0" eb="1">
      <t>スイ</t>
    </rPh>
    <rPh sb="7" eb="8">
      <t>フク</t>
    </rPh>
    <rPh sb="10" eb="12">
      <t>ハツネツ</t>
    </rPh>
    <rPh sb="12" eb="13">
      <t>リョウ</t>
    </rPh>
    <rPh sb="15" eb="16">
      <t>カク</t>
    </rPh>
    <rPh sb="16" eb="18">
      <t>セイジョウ</t>
    </rPh>
    <rPh sb="18" eb="19">
      <t>チ</t>
    </rPh>
    <rPh sb="21" eb="23">
      <t>ケイサン</t>
    </rPh>
    <rPh sb="25" eb="27">
      <t>サンシュツ</t>
    </rPh>
    <phoneticPr fontId="2"/>
  </si>
  <si>
    <t>水の蒸発潜熱を除いた発熱量を、各性状値より計算にて算出します。</t>
    <rPh sb="0" eb="1">
      <t>スイ</t>
    </rPh>
    <rPh sb="7" eb="8">
      <t>ノゾ</t>
    </rPh>
    <rPh sb="10" eb="12">
      <t>ハツネツ</t>
    </rPh>
    <rPh sb="12" eb="13">
      <t>リョウ</t>
    </rPh>
    <rPh sb="15" eb="16">
      <t>カク</t>
    </rPh>
    <rPh sb="16" eb="18">
      <t>セイジョウ</t>
    </rPh>
    <rPh sb="18" eb="19">
      <t>チ</t>
    </rPh>
    <rPh sb="21" eb="23">
      <t>ケイサン</t>
    </rPh>
    <rPh sb="25" eb="27">
      <t>サンシュツ</t>
    </rPh>
    <phoneticPr fontId="2"/>
  </si>
  <si>
    <t>燃料油を加熱・蒸留し、初留点、留出温度、留出量等を測定します。</t>
    <rPh sb="0" eb="2">
      <t>ネンリョウ</t>
    </rPh>
    <rPh sb="2" eb="3">
      <t>ユ</t>
    </rPh>
    <rPh sb="4" eb="6">
      <t>カネツ</t>
    </rPh>
    <rPh sb="7" eb="9">
      <t>ジョウリュウ</t>
    </rPh>
    <rPh sb="11" eb="12">
      <t>ショ</t>
    </rPh>
    <rPh sb="12" eb="13">
      <t>リュウ</t>
    </rPh>
    <rPh sb="13" eb="14">
      <t>テン</t>
    </rPh>
    <rPh sb="15" eb="17">
      <t>リュウシュツ</t>
    </rPh>
    <rPh sb="17" eb="19">
      <t>オンド</t>
    </rPh>
    <rPh sb="20" eb="21">
      <t>リュウ</t>
    </rPh>
    <rPh sb="21" eb="22">
      <t>シュツ</t>
    </rPh>
    <rPh sb="22" eb="23">
      <t>リョウ</t>
    </rPh>
    <rPh sb="23" eb="24">
      <t>トウ</t>
    </rPh>
    <rPh sb="25" eb="27">
      <t>ソクテイ</t>
    </rPh>
    <phoneticPr fontId="2"/>
  </si>
  <si>
    <t>密度および各留出温度(10%,50%,90%)よりセタン指数を計算にて算出します。</t>
    <rPh sb="0" eb="2">
      <t>ミツド</t>
    </rPh>
    <rPh sb="5" eb="6">
      <t>カク</t>
    </rPh>
    <rPh sb="6" eb="8">
      <t>リュウシュツ</t>
    </rPh>
    <rPh sb="8" eb="10">
      <t>オンド</t>
    </rPh>
    <rPh sb="28" eb="30">
      <t>シスウ</t>
    </rPh>
    <rPh sb="31" eb="33">
      <t>ケイサン</t>
    </rPh>
    <rPh sb="35" eb="37">
      <t>サンシュツ</t>
    </rPh>
    <phoneticPr fontId="2"/>
  </si>
  <si>
    <t>元素含有量を計測します。</t>
    <rPh sb="0" eb="2">
      <t>ゲンソ</t>
    </rPh>
    <rPh sb="2" eb="5">
      <t>ガンユウリョウ</t>
    </rPh>
    <rPh sb="6" eb="8">
      <t>ケイソク</t>
    </rPh>
    <phoneticPr fontId="2"/>
  </si>
  <si>
    <t>重質油中の飽和分, 芳香族, レジン,アスファルテンの割合を算出します。</t>
    <rPh sb="0" eb="3">
      <t>ジュウシツユ</t>
    </rPh>
    <rPh sb="3" eb="4">
      <t>チュウ</t>
    </rPh>
    <rPh sb="27" eb="29">
      <t>ワリアイ</t>
    </rPh>
    <rPh sb="30" eb="32">
      <t>サンシュツ</t>
    </rPh>
    <phoneticPr fontId="2"/>
  </si>
  <si>
    <t>軽油を冷却し、45µmフィルタを通らなくなった際の温度を測定します。</t>
    <rPh sb="0" eb="2">
      <t>ケイユ</t>
    </rPh>
    <rPh sb="3" eb="5">
      <t>レイキャク</t>
    </rPh>
    <rPh sb="16" eb="17">
      <t>トオ</t>
    </rPh>
    <rPh sb="23" eb="24">
      <t>サイ</t>
    </rPh>
    <rPh sb="25" eb="27">
      <t>オンド</t>
    </rPh>
    <rPh sb="28" eb="30">
      <t>ソクテイ</t>
    </rPh>
    <phoneticPr fontId="2"/>
  </si>
  <si>
    <t>燃料油を蒸留水と混合し、蒸留水に抽出された成分の酸・アルカリを判定します。</t>
    <rPh sb="0" eb="2">
      <t>ネンリョウ</t>
    </rPh>
    <rPh sb="2" eb="3">
      <t>ユ</t>
    </rPh>
    <rPh sb="4" eb="7">
      <t>ジョウリュウスイ</t>
    </rPh>
    <rPh sb="8" eb="10">
      <t>コンゴウ</t>
    </rPh>
    <rPh sb="12" eb="15">
      <t>ジョウリュウスイ</t>
    </rPh>
    <rPh sb="16" eb="18">
      <t>チュウシュツ</t>
    </rPh>
    <rPh sb="21" eb="23">
      <t>セイブン</t>
    </rPh>
    <rPh sb="24" eb="25">
      <t>サン</t>
    </rPh>
    <rPh sb="31" eb="33">
      <t>ハンテイ</t>
    </rPh>
    <phoneticPr fontId="2"/>
  </si>
  <si>
    <t>燃料油の熱安定性と軽質油との混合安定性を評価します。</t>
    <rPh sb="0" eb="2">
      <t>ネンリョウ</t>
    </rPh>
    <rPh sb="2" eb="3">
      <t>アブラ</t>
    </rPh>
    <rPh sb="4" eb="5">
      <t>ネツ</t>
    </rPh>
    <rPh sb="5" eb="8">
      <t>アンテイセイ</t>
    </rPh>
    <rPh sb="9" eb="11">
      <t>ケイシツ</t>
    </rPh>
    <rPh sb="11" eb="12">
      <t>ユ</t>
    </rPh>
    <rPh sb="14" eb="16">
      <t>コンゴウ</t>
    </rPh>
    <rPh sb="16" eb="19">
      <t>アンテイセイ</t>
    </rPh>
    <rPh sb="20" eb="22">
      <t>ヒョウカ</t>
    </rPh>
    <phoneticPr fontId="2"/>
  </si>
  <si>
    <t>アスファルテン分を測定します。</t>
    <rPh sb="7" eb="8">
      <t>ブン</t>
    </rPh>
    <rPh sb="9" eb="11">
      <t>ソクテイ</t>
    </rPh>
    <phoneticPr fontId="2"/>
  </si>
  <si>
    <t>油を冷却し高融点成分が析出する温度を測定します。</t>
    <rPh sb="0" eb="1">
      <t>アブラ</t>
    </rPh>
    <rPh sb="2" eb="4">
      <t>レイキャク</t>
    </rPh>
    <rPh sb="5" eb="8">
      <t>コウユウテン</t>
    </rPh>
    <rPh sb="8" eb="10">
      <t>セイブン</t>
    </rPh>
    <rPh sb="11" eb="13">
      <t>セキシュツ</t>
    </rPh>
    <rPh sb="15" eb="17">
      <t>オンド</t>
    </rPh>
    <rPh sb="18" eb="20">
      <t>ソクテイ</t>
    </rPh>
    <phoneticPr fontId="2"/>
  </si>
  <si>
    <t>規定の日数・温度で銅板を浸漬し、銅板の変色具合から腐食を判定します。</t>
    <rPh sb="0" eb="2">
      <t>キテイ</t>
    </rPh>
    <rPh sb="3" eb="5">
      <t>ニッスウ</t>
    </rPh>
    <rPh sb="6" eb="8">
      <t>オンド</t>
    </rPh>
    <rPh sb="9" eb="11">
      <t>ドウバン</t>
    </rPh>
    <rPh sb="12" eb="14">
      <t>シンセキ</t>
    </rPh>
    <rPh sb="16" eb="18">
      <t>ドウバン</t>
    </rPh>
    <rPh sb="19" eb="21">
      <t>ヘンショク</t>
    </rPh>
    <rPh sb="21" eb="23">
      <t>グアイ</t>
    </rPh>
    <rPh sb="25" eb="27">
      <t>フショク</t>
    </rPh>
    <rPh sb="28" eb="30">
      <t>ハンテイ</t>
    </rPh>
    <phoneticPr fontId="2"/>
  </si>
  <si>
    <t>試験球と試験片を60℃に加熱した軽油中に浸漬させ、こすり合わせた際の摩耗痕の直径を計測します。</t>
    <rPh sb="0" eb="2">
      <t>シケン</t>
    </rPh>
    <rPh sb="2" eb="3">
      <t>キュウ</t>
    </rPh>
    <rPh sb="4" eb="6">
      <t>シケン</t>
    </rPh>
    <rPh sb="6" eb="7">
      <t>ヘン</t>
    </rPh>
    <rPh sb="12" eb="14">
      <t>カネツ</t>
    </rPh>
    <rPh sb="16" eb="18">
      <t>ケイユ</t>
    </rPh>
    <rPh sb="18" eb="19">
      <t>チュウ</t>
    </rPh>
    <rPh sb="20" eb="22">
      <t>シンセキ</t>
    </rPh>
    <rPh sb="28" eb="29">
      <t>ア</t>
    </rPh>
    <rPh sb="32" eb="33">
      <t>サイ</t>
    </rPh>
    <rPh sb="34" eb="36">
      <t>マモウ</t>
    </rPh>
    <rPh sb="36" eb="37">
      <t>コン</t>
    </rPh>
    <rPh sb="38" eb="40">
      <t>チョッケイ</t>
    </rPh>
    <rPh sb="41" eb="43">
      <t>ケイソク</t>
    </rPh>
    <phoneticPr fontId="2"/>
  </si>
  <si>
    <t>高温高圧容器内で噴霧燃焼させ、着火性及び燃焼性を評価します。</t>
    <rPh sb="0" eb="2">
      <t>コウオン</t>
    </rPh>
    <rPh sb="2" eb="4">
      <t>コウアツ</t>
    </rPh>
    <rPh sb="4" eb="6">
      <t>ヨウキ</t>
    </rPh>
    <rPh sb="6" eb="7">
      <t>ナイ</t>
    </rPh>
    <rPh sb="8" eb="10">
      <t>フンム</t>
    </rPh>
    <rPh sb="10" eb="12">
      <t>ネンショウ</t>
    </rPh>
    <rPh sb="15" eb="17">
      <t>チャッカ</t>
    </rPh>
    <rPh sb="17" eb="18">
      <t>セイ</t>
    </rPh>
    <rPh sb="18" eb="19">
      <t>オヨ</t>
    </rPh>
    <rPh sb="20" eb="22">
      <t>ネンショウ</t>
    </rPh>
    <rPh sb="22" eb="23">
      <t>セイ</t>
    </rPh>
    <rPh sb="24" eb="26">
      <t>ヒョウカ</t>
    </rPh>
    <phoneticPr fontId="2"/>
  </si>
  <si>
    <t>１試料について外観やろ紙に捕捉された物質の外観を観察します。なお、ろ紙に捕捉された物質の観察は別途ドライスラッジ （TSE）を行う必要があります。</t>
    <rPh sb="7" eb="9">
      <t>ガイカン</t>
    </rPh>
    <rPh sb="11" eb="12">
      <t>シ</t>
    </rPh>
    <rPh sb="13" eb="15">
      <t>ホソク</t>
    </rPh>
    <rPh sb="18" eb="20">
      <t>ブッシツ</t>
    </rPh>
    <rPh sb="21" eb="23">
      <t>ガイカン</t>
    </rPh>
    <rPh sb="24" eb="26">
      <t>カンサツ</t>
    </rPh>
    <phoneticPr fontId="2"/>
  </si>
  <si>
    <t>１試料について油中のカビやろ紙に捕捉された物質についての観察します。なお、ろ紙に捕捉された物質の観察は別途ドライスラッジ （TSE）を行う必要があります。</t>
    <rPh sb="7" eb="8">
      <t>アブラ</t>
    </rPh>
    <rPh sb="8" eb="9">
      <t>チュウ</t>
    </rPh>
    <rPh sb="14" eb="15">
      <t>シ</t>
    </rPh>
    <rPh sb="16" eb="18">
      <t>ホソク</t>
    </rPh>
    <rPh sb="21" eb="23">
      <t>ブッシツ</t>
    </rPh>
    <rPh sb="28" eb="30">
      <t>カンサツ</t>
    </rPh>
    <phoneticPr fontId="2"/>
  </si>
  <si>
    <t>100℃での動粘度を測定します。</t>
    <rPh sb="6" eb="9">
      <t>ドウネンド</t>
    </rPh>
    <rPh sb="10" eb="12">
      <t>ソクテイ</t>
    </rPh>
    <phoneticPr fontId="2"/>
  </si>
  <si>
    <t>潤滑油の酸化劣化度合いを測定します。測定には新油が必要です。</t>
    <rPh sb="0" eb="3">
      <t>ジュンカツユ</t>
    </rPh>
    <rPh sb="4" eb="6">
      <t>サンカ</t>
    </rPh>
    <rPh sb="6" eb="8">
      <t>レッカ</t>
    </rPh>
    <rPh sb="8" eb="10">
      <t>ドア</t>
    </rPh>
    <rPh sb="12" eb="14">
      <t>ソクテイ</t>
    </rPh>
    <rPh sb="18" eb="20">
      <t>ソクテイ</t>
    </rPh>
    <rPh sb="22" eb="24">
      <t>シンユ</t>
    </rPh>
    <rPh sb="25" eb="27">
      <t>ヒツヨウ</t>
    </rPh>
    <phoneticPr fontId="2"/>
  </si>
  <si>
    <t>油中の塩基性成分量を過塩素酸試薬を用いて測定します。（塩酸法に代わる現在一般的な塩基価分析方法）</t>
    <rPh sb="0" eb="1">
      <t>ユ</t>
    </rPh>
    <rPh sb="1" eb="2">
      <t>チュウ</t>
    </rPh>
    <rPh sb="3" eb="5">
      <t>エンキ</t>
    </rPh>
    <rPh sb="5" eb="6">
      <t>セイ</t>
    </rPh>
    <rPh sb="6" eb="8">
      <t>セイブン</t>
    </rPh>
    <rPh sb="8" eb="9">
      <t>リョウ</t>
    </rPh>
    <rPh sb="10" eb="14">
      <t>カエンソサン</t>
    </rPh>
    <rPh sb="14" eb="16">
      <t>シヤク</t>
    </rPh>
    <rPh sb="17" eb="18">
      <t>モチ</t>
    </rPh>
    <rPh sb="20" eb="22">
      <t>ソクテイ</t>
    </rPh>
    <rPh sb="27" eb="29">
      <t>エンサン</t>
    </rPh>
    <rPh sb="29" eb="30">
      <t>ホウ</t>
    </rPh>
    <rPh sb="31" eb="32">
      <t>カ</t>
    </rPh>
    <rPh sb="34" eb="36">
      <t>ゲンザイ</t>
    </rPh>
    <rPh sb="36" eb="39">
      <t>イッパンテキ</t>
    </rPh>
    <rPh sb="40" eb="42">
      <t>エンキ</t>
    </rPh>
    <rPh sb="42" eb="43">
      <t>カ</t>
    </rPh>
    <rPh sb="43" eb="45">
      <t>ブンセキ</t>
    </rPh>
    <rPh sb="45" eb="47">
      <t>ホウホウ</t>
    </rPh>
    <phoneticPr fontId="2"/>
  </si>
  <si>
    <t>潤滑油に含まれる、Na,Mg,Al,Si,P,K,Ca,V,Cr,Fe,Ni,Cu,Zn,Mo,Sn,Ba,Pb の17金属元素割合を測定します。</t>
    <rPh sb="4" eb="5">
      <t>フク</t>
    </rPh>
    <rPh sb="60" eb="62">
      <t>キンゾク</t>
    </rPh>
    <rPh sb="62" eb="64">
      <t>ゲンソ</t>
    </rPh>
    <rPh sb="64" eb="66">
      <t>ワリアイ</t>
    </rPh>
    <rPh sb="67" eb="69">
      <t>ソクテイ</t>
    </rPh>
    <phoneticPr fontId="2"/>
  </si>
  <si>
    <t>潤滑油に含まれる、Na,Mg,Al,Si,P,Ca,V,Cr,Fe,Ni,Cu,Zn,Mo,Sn,Ba,Pb の16金属元素割合を測定します。</t>
    <rPh sb="4" eb="5">
      <t>フク</t>
    </rPh>
    <rPh sb="58" eb="60">
      <t>キンゾク</t>
    </rPh>
    <rPh sb="60" eb="62">
      <t>ゲンソ</t>
    </rPh>
    <rPh sb="62" eb="64">
      <t>ワリアイ</t>
    </rPh>
    <rPh sb="65" eb="67">
      <t>ソクテイ</t>
    </rPh>
    <phoneticPr fontId="2"/>
  </si>
  <si>
    <t>潤滑油に含まれる、Na,Mg,Al,V,Cr,Fe,Ni,Cu,Mo,Sn,Pbの11金属元素割合を測定します。</t>
    <rPh sb="4" eb="5">
      <t>フク</t>
    </rPh>
    <rPh sb="43" eb="45">
      <t>キンゾク</t>
    </rPh>
    <rPh sb="45" eb="47">
      <t>ゲンソ</t>
    </rPh>
    <rPh sb="47" eb="49">
      <t>ワリアイ</t>
    </rPh>
    <rPh sb="50" eb="52">
      <t>ソクテイ</t>
    </rPh>
    <phoneticPr fontId="2"/>
  </si>
  <si>
    <t>潤滑油中の摩耗粒子を磁石を使って捕集し、異常磨耗の傾向を推定します。</t>
    <rPh sb="0" eb="3">
      <t>ジュンカツユ</t>
    </rPh>
    <rPh sb="3" eb="4">
      <t>チュウ</t>
    </rPh>
    <rPh sb="5" eb="7">
      <t>マモウ</t>
    </rPh>
    <rPh sb="7" eb="9">
      <t>リュウシ</t>
    </rPh>
    <rPh sb="10" eb="12">
      <t>ジシャク</t>
    </rPh>
    <rPh sb="13" eb="14">
      <t>ツカ</t>
    </rPh>
    <rPh sb="16" eb="18">
      <t>ホシュウ</t>
    </rPh>
    <rPh sb="20" eb="22">
      <t>イジョウ</t>
    </rPh>
    <rPh sb="22" eb="24">
      <t>マモウ</t>
    </rPh>
    <rPh sb="25" eb="27">
      <t>ケイコウ</t>
    </rPh>
    <rPh sb="28" eb="30">
      <t>スイテイ</t>
    </rPh>
    <phoneticPr fontId="2"/>
  </si>
  <si>
    <t>磁石により捕捉された粒子の形状から機器の摩耗状態を推定します。</t>
    <rPh sb="0" eb="2">
      <t>ジシャク</t>
    </rPh>
    <rPh sb="5" eb="7">
      <t>ホソク</t>
    </rPh>
    <rPh sb="10" eb="12">
      <t>リュウシ</t>
    </rPh>
    <rPh sb="13" eb="15">
      <t>ケイジョウ</t>
    </rPh>
    <rPh sb="17" eb="19">
      <t>キキ</t>
    </rPh>
    <rPh sb="20" eb="22">
      <t>マモウ</t>
    </rPh>
    <rPh sb="22" eb="24">
      <t>ジョウタイ</t>
    </rPh>
    <rPh sb="25" eb="27">
      <t>スイテイ</t>
    </rPh>
    <phoneticPr fontId="2"/>
  </si>
  <si>
    <t>潤滑油をペンタンに溶解させ、遠心分離により沈降した物質の質量割合を測定します。</t>
    <rPh sb="0" eb="3">
      <t>ジュンカツユ</t>
    </rPh>
    <rPh sb="9" eb="11">
      <t>ヨウカイ</t>
    </rPh>
    <rPh sb="14" eb="16">
      <t>エンシン</t>
    </rPh>
    <rPh sb="16" eb="18">
      <t>ブンリ</t>
    </rPh>
    <rPh sb="21" eb="23">
      <t>チンコウ</t>
    </rPh>
    <rPh sb="25" eb="27">
      <t>ブッシツ</t>
    </rPh>
    <rPh sb="28" eb="30">
      <t>シツリョウ</t>
    </rPh>
    <rPh sb="30" eb="32">
      <t>ワリアイ</t>
    </rPh>
    <rPh sb="33" eb="35">
      <t>ソクテイ</t>
    </rPh>
    <phoneticPr fontId="2"/>
  </si>
  <si>
    <t>潤滑油の清浄分散性能を排除した際のペンタン不溶解分を測定します。</t>
    <rPh sb="0" eb="3">
      <t>ジュンカツユ</t>
    </rPh>
    <rPh sb="4" eb="6">
      <t>セイジョウ</t>
    </rPh>
    <rPh sb="6" eb="8">
      <t>ブンサン</t>
    </rPh>
    <rPh sb="8" eb="10">
      <t>セイノウ</t>
    </rPh>
    <rPh sb="11" eb="13">
      <t>ハイジョ</t>
    </rPh>
    <rPh sb="15" eb="16">
      <t>サイ</t>
    </rPh>
    <rPh sb="21" eb="22">
      <t>フ</t>
    </rPh>
    <rPh sb="22" eb="24">
      <t>ヨウカイ</t>
    </rPh>
    <rPh sb="24" eb="25">
      <t>ブン</t>
    </rPh>
    <rPh sb="26" eb="28">
      <t>ソクテイ</t>
    </rPh>
    <phoneticPr fontId="2"/>
  </si>
  <si>
    <t>潤滑油をトルエンに溶解させ、遠心分離により沈降した物質の質量割合を測定します。</t>
    <rPh sb="0" eb="3">
      <t>ジュンカツユ</t>
    </rPh>
    <rPh sb="9" eb="11">
      <t>ヨウカイ</t>
    </rPh>
    <rPh sb="14" eb="16">
      <t>エンシン</t>
    </rPh>
    <rPh sb="16" eb="18">
      <t>ブンリ</t>
    </rPh>
    <rPh sb="21" eb="23">
      <t>チンコウ</t>
    </rPh>
    <rPh sb="25" eb="27">
      <t>ブッシツ</t>
    </rPh>
    <rPh sb="28" eb="30">
      <t>シツリョウ</t>
    </rPh>
    <rPh sb="30" eb="32">
      <t>ワリアイ</t>
    </rPh>
    <rPh sb="33" eb="35">
      <t>ソクテイ</t>
    </rPh>
    <phoneticPr fontId="2"/>
  </si>
  <si>
    <t>潤滑油の清浄分散性能を排除した際のトルエン不溶解分を測定します。</t>
    <rPh sb="0" eb="3">
      <t>ジュンカツユ</t>
    </rPh>
    <rPh sb="4" eb="6">
      <t>セイジョウ</t>
    </rPh>
    <rPh sb="6" eb="8">
      <t>ブンサン</t>
    </rPh>
    <rPh sb="8" eb="10">
      <t>セイノウ</t>
    </rPh>
    <rPh sb="11" eb="13">
      <t>ハイジョ</t>
    </rPh>
    <rPh sb="15" eb="16">
      <t>サイ</t>
    </rPh>
    <rPh sb="21" eb="22">
      <t>フ</t>
    </rPh>
    <rPh sb="22" eb="24">
      <t>ヨウカイ</t>
    </rPh>
    <rPh sb="24" eb="25">
      <t>ブン</t>
    </rPh>
    <rPh sb="26" eb="28">
      <t>ソクテイ</t>
    </rPh>
    <phoneticPr fontId="2"/>
  </si>
  <si>
    <t>潤滑油を0.8µmフィルタで透過した際の捕捉量を測定します。</t>
    <rPh sb="0" eb="3">
      <t>ジュンカツユ</t>
    </rPh>
    <rPh sb="20" eb="22">
      <t>ホソク</t>
    </rPh>
    <phoneticPr fontId="2"/>
  </si>
  <si>
    <t>潤滑油中に分散している粒子の投影面積を球に換算及び粒径として分け（&gt;4µm, &gt;6µm, &gt;14µm）、更に粒子数を計測します。</t>
    <rPh sb="0" eb="3">
      <t>ジュンカツユ</t>
    </rPh>
    <rPh sb="3" eb="4">
      <t>チュウ</t>
    </rPh>
    <rPh sb="5" eb="7">
      <t>ブンサン</t>
    </rPh>
    <rPh sb="11" eb="13">
      <t>リュウシ</t>
    </rPh>
    <rPh sb="14" eb="16">
      <t>トウエイ</t>
    </rPh>
    <rPh sb="16" eb="18">
      <t>メンセキ</t>
    </rPh>
    <rPh sb="19" eb="20">
      <t>キュウ</t>
    </rPh>
    <rPh sb="21" eb="23">
      <t>カンザン</t>
    </rPh>
    <rPh sb="23" eb="24">
      <t>オヨ</t>
    </rPh>
    <rPh sb="25" eb="27">
      <t>リュウケイ</t>
    </rPh>
    <rPh sb="30" eb="31">
      <t>ワ</t>
    </rPh>
    <rPh sb="52" eb="53">
      <t>サラ</t>
    </rPh>
    <rPh sb="54" eb="56">
      <t>リュウシ</t>
    </rPh>
    <rPh sb="56" eb="57">
      <t>スウ</t>
    </rPh>
    <rPh sb="58" eb="60">
      <t>ケイソク</t>
    </rPh>
    <phoneticPr fontId="2"/>
  </si>
  <si>
    <t>説明</t>
    <rPh sb="0" eb="2">
      <t>セツメイ</t>
    </rPh>
    <phoneticPr fontId="2"/>
  </si>
  <si>
    <t>対象試料</t>
    <rPh sb="0" eb="2">
      <t>タイショウ</t>
    </rPh>
    <rPh sb="2" eb="4">
      <t>シリョウ</t>
    </rPh>
    <phoneticPr fontId="2"/>
  </si>
  <si>
    <t>LO</t>
    <phoneticPr fontId="2"/>
  </si>
  <si>
    <t>希望判定基準 ※1</t>
    <rPh sb="0" eb="2">
      <t>キボウ</t>
    </rPh>
    <rPh sb="2" eb="4">
      <t>ハンテイ</t>
    </rPh>
    <rPh sb="4" eb="6">
      <t>キジュン</t>
    </rPh>
    <phoneticPr fontId="2"/>
  </si>
  <si>
    <t>※1 分析結果の使用可否を判定する際に使用したい規格名等を記載ください。記載の無い場合には弊社にて適当な基準値を記載いたします。(例：JIS K 2205 1種1号等)</t>
    <rPh sb="3" eb="5">
      <t>ブンセキ</t>
    </rPh>
    <rPh sb="5" eb="7">
      <t>ケッカ</t>
    </rPh>
    <rPh sb="8" eb="10">
      <t>シヨウ</t>
    </rPh>
    <rPh sb="10" eb="12">
      <t>カヒ</t>
    </rPh>
    <rPh sb="13" eb="15">
      <t>ハンテイ</t>
    </rPh>
    <rPh sb="17" eb="18">
      <t>サイ</t>
    </rPh>
    <rPh sb="19" eb="21">
      <t>シヨウ</t>
    </rPh>
    <rPh sb="24" eb="27">
      <t>キカクメイ</t>
    </rPh>
    <rPh sb="27" eb="28">
      <t>トウ</t>
    </rPh>
    <rPh sb="29" eb="31">
      <t>キサイ</t>
    </rPh>
    <rPh sb="36" eb="38">
      <t>キサイ</t>
    </rPh>
    <rPh sb="39" eb="40">
      <t>ナ</t>
    </rPh>
    <rPh sb="41" eb="43">
      <t>バアイ</t>
    </rPh>
    <rPh sb="45" eb="47">
      <t>ヘイシャ</t>
    </rPh>
    <rPh sb="49" eb="51">
      <t>テキトウ</t>
    </rPh>
    <rPh sb="52" eb="55">
      <t>キジュンチ</t>
    </rPh>
    <rPh sb="56" eb="58">
      <t>キサイ</t>
    </rPh>
    <rPh sb="65" eb="66">
      <t>レイ</t>
    </rPh>
    <rPh sb="79" eb="80">
      <t>シュ</t>
    </rPh>
    <rPh sb="81" eb="82">
      <t>ゴウ</t>
    </rPh>
    <rPh sb="82" eb="83">
      <t>トウ</t>
    </rPh>
    <phoneticPr fontId="2"/>
  </si>
  <si>
    <t>試料返却要否 ※2</t>
    <rPh sb="0" eb="2">
      <t>シリョウ</t>
    </rPh>
    <rPh sb="2" eb="4">
      <t>ヘンキャク</t>
    </rPh>
    <rPh sb="4" eb="6">
      <t>ヨウヒ</t>
    </rPh>
    <phoneticPr fontId="2"/>
  </si>
  <si>
    <t>※2 分析を終えた試料は1ヶ月保管の上廃棄いたします。また、試料によっては廃棄の際に別途手数料をいただく場合がございます。</t>
    <phoneticPr fontId="2"/>
  </si>
  <si>
    <r>
      <t xml:space="preserve">分析項目
</t>
    </r>
    <r>
      <rPr>
        <sz val="9"/>
        <color theme="1"/>
        <rFont val="ＭＳ Ｐゴシック"/>
        <family val="3"/>
        <charset val="128"/>
        <scheme val="minor"/>
      </rPr>
      <t>※ 別紙「分析項目一覧」に記載されている分析項目No.を入力してください。分析項目名称及び必要試料量が自動で表示されます。</t>
    </r>
    <rPh sb="0" eb="2">
      <t>ブンセキ</t>
    </rPh>
    <rPh sb="2" eb="4">
      <t>コウモク</t>
    </rPh>
    <rPh sb="8" eb="10">
      <t>ベッシ</t>
    </rPh>
    <rPh sb="11" eb="13">
      <t>ブンセキ</t>
    </rPh>
    <rPh sb="13" eb="15">
      <t>コウモク</t>
    </rPh>
    <rPh sb="15" eb="17">
      <t>イチラン</t>
    </rPh>
    <rPh sb="19" eb="21">
      <t>キサイ</t>
    </rPh>
    <rPh sb="26" eb="28">
      <t>ブンセキ</t>
    </rPh>
    <rPh sb="28" eb="30">
      <t>コウモク</t>
    </rPh>
    <rPh sb="34" eb="36">
      <t>ニュウリョク</t>
    </rPh>
    <rPh sb="43" eb="45">
      <t>ブンセキ</t>
    </rPh>
    <rPh sb="45" eb="47">
      <t>コウモク</t>
    </rPh>
    <rPh sb="47" eb="49">
      <t>メイショウ</t>
    </rPh>
    <rPh sb="49" eb="50">
      <t>オヨ</t>
    </rPh>
    <rPh sb="51" eb="53">
      <t>ヒツヨウ</t>
    </rPh>
    <rPh sb="53" eb="56">
      <t>シリョウリョウ</t>
    </rPh>
    <rPh sb="57" eb="59">
      <t>ジドウ</t>
    </rPh>
    <rPh sb="60" eb="62">
      <t>ヒョウジ</t>
    </rPh>
    <phoneticPr fontId="2"/>
  </si>
  <si>
    <t>分析項目No.</t>
    <rPh sb="0" eb="2">
      <t>ブンセキ</t>
    </rPh>
    <rPh sb="2" eb="4">
      <t>コウモク</t>
    </rPh>
    <phoneticPr fontId="2"/>
  </si>
  <si>
    <t>HFO700cSt</t>
    <phoneticPr fontId="2"/>
  </si>
  <si>
    <t>HFO500cSt</t>
    <phoneticPr fontId="2"/>
  </si>
  <si>
    <t>HFO380cSt</t>
    <phoneticPr fontId="2"/>
  </si>
  <si>
    <t>HFO180cSt</t>
    <phoneticPr fontId="2"/>
  </si>
  <si>
    <t>C重油</t>
    <rPh sb="1" eb="3">
      <t>ジュウユ</t>
    </rPh>
    <phoneticPr fontId="2"/>
  </si>
  <si>
    <t>ULSFO</t>
    <phoneticPr fontId="2"/>
  </si>
  <si>
    <t>VLSFO</t>
    <phoneticPr fontId="2"/>
  </si>
  <si>
    <t>MDO</t>
    <phoneticPr fontId="2"/>
  </si>
  <si>
    <t>MGO</t>
    <phoneticPr fontId="2"/>
  </si>
  <si>
    <t>A重油</t>
    <rPh sb="1" eb="3">
      <t>ジュウユ</t>
    </rPh>
    <phoneticPr fontId="2"/>
  </si>
  <si>
    <t>軽油</t>
    <rPh sb="0" eb="2">
      <t>ケイユ</t>
    </rPh>
    <phoneticPr fontId="2"/>
  </si>
  <si>
    <t>ドライスラッジ（TSP）</t>
  </si>
  <si>
    <t>HFO、ULSFO、VLSFO、MDO、MGO、C重油、A重油、軽油</t>
  </si>
  <si>
    <r>
      <t>30℃での動粘度を測定します。（軽油）</t>
    </r>
    <r>
      <rPr>
        <sz val="11"/>
        <color rgb="FFFF0000"/>
        <rFont val="ＭＳ Ｐゴシック"/>
        <family val="3"/>
        <charset val="128"/>
        <scheme val="minor"/>
      </rPr>
      <t>（計測可能範囲：cSt）</t>
    </r>
    <rPh sb="5" eb="8">
      <t>ドウネンド</t>
    </rPh>
    <rPh sb="9" eb="11">
      <t>ソクテイ</t>
    </rPh>
    <rPh sb="16" eb="18">
      <t>ケイユ</t>
    </rPh>
    <rPh sb="20" eb="22">
      <t>ケイソク</t>
    </rPh>
    <rPh sb="22" eb="24">
      <t>カノウ</t>
    </rPh>
    <rPh sb="24" eb="26">
      <t>ハンイ</t>
    </rPh>
    <phoneticPr fontId="2"/>
  </si>
  <si>
    <r>
      <t>50℃での動粘度を測定します。（MFO・重油）</t>
    </r>
    <r>
      <rPr>
        <sz val="11"/>
        <color rgb="FFFF0000"/>
        <rFont val="ＭＳ Ｐゴシック"/>
        <family val="3"/>
        <charset val="128"/>
        <scheme val="minor"/>
      </rPr>
      <t>（計測可能範囲：cSt）</t>
    </r>
    <rPh sb="5" eb="8">
      <t>ドウネンド</t>
    </rPh>
    <rPh sb="9" eb="11">
      <t>ソクテイ</t>
    </rPh>
    <rPh sb="20" eb="22">
      <t>ジュウユ</t>
    </rPh>
    <phoneticPr fontId="2"/>
  </si>
  <si>
    <t>HFO、ULSFO、VLSFO、MDO、MGO、C重油、A重油、軽油</t>
    <phoneticPr fontId="2"/>
  </si>
  <si>
    <t>HFO、ULSFO、VLSFO、MDO、MGO、C重油、A重油、軽油、LO</t>
  </si>
  <si>
    <t>HFO、ULSFO、VLSFO、MDO、MGO、C重油、A重油、軽油、LO</t>
    <phoneticPr fontId="2"/>
  </si>
  <si>
    <t>MGO、軽油</t>
  </si>
  <si>
    <t>LO</t>
    <phoneticPr fontId="2"/>
  </si>
  <si>
    <t>HFO、ULSFO、VLSFO、MDO、C重油、A重油</t>
  </si>
  <si>
    <t>HFO、ULSFO、VLSFO、MDO、C重油、A重油</t>
    <phoneticPr fontId="2"/>
  </si>
  <si>
    <t>MGO、軽油、LO</t>
    <phoneticPr fontId="2"/>
  </si>
  <si>
    <t>MGO、軽油</t>
    <phoneticPr fontId="2"/>
  </si>
  <si>
    <t>HFO、C重油</t>
    <phoneticPr fontId="2"/>
  </si>
  <si>
    <t>MDO、MGO、A重油、軽油</t>
    <phoneticPr fontId="2"/>
  </si>
  <si>
    <t>軽油</t>
    <phoneticPr fontId="2"/>
  </si>
  <si>
    <t>MGO、LO</t>
    <phoneticPr fontId="2"/>
  </si>
  <si>
    <t>メールアドレス</t>
  </si>
  <si>
    <t>依頼書記入日</t>
    <rPh sb="0" eb="3">
      <t>イライショ</t>
    </rPh>
    <rPh sb="3" eb="5">
      <t>キニュウ</t>
    </rPh>
    <rPh sb="5" eb="6">
      <t>ビ</t>
    </rPh>
    <phoneticPr fontId="2"/>
  </si>
  <si>
    <r>
      <t>組成分析(PO</t>
    </r>
    <r>
      <rPr>
        <sz val="11"/>
        <rFont val="ＭＳ Ｐゴシック"/>
        <family val="3"/>
        <charset val="128"/>
      </rPr>
      <t>A)</t>
    </r>
    <phoneticPr fontId="2"/>
  </si>
  <si>
    <r>
      <t>軽質油中のパラフィン、オレフィン</t>
    </r>
    <r>
      <rPr>
        <sz val="11"/>
        <rFont val="ＭＳ Ｐゴシック"/>
        <family val="3"/>
        <charset val="128"/>
        <scheme val="minor"/>
      </rPr>
      <t>、芳香族の割合を算出します。</t>
    </r>
    <rPh sb="0" eb="2">
      <t>ケイシツ</t>
    </rPh>
    <rPh sb="2" eb="3">
      <t>ユ</t>
    </rPh>
    <rPh sb="3" eb="4">
      <t>チュウ</t>
    </rPh>
    <rPh sb="17" eb="20">
      <t>ホウコウゾク</t>
    </rPh>
    <rPh sb="21" eb="23">
      <t>ワリアイ</t>
    </rPh>
    <rPh sb="24" eb="26">
      <t>サンシュツ</t>
    </rPh>
    <phoneticPr fontId="2"/>
  </si>
  <si>
    <r>
      <t>重油中の</t>
    </r>
    <r>
      <rPr>
        <sz val="11"/>
        <color rgb="FFFF0000"/>
        <rFont val="ＭＳ Ｐゴシック"/>
        <family val="3"/>
        <charset val="128"/>
        <scheme val="minor"/>
      </rPr>
      <t>0.03</t>
    </r>
    <r>
      <rPr>
        <sz val="11"/>
        <rFont val="ＭＳ Ｐゴシック"/>
        <family val="3"/>
        <charset val="128"/>
        <scheme val="minor"/>
      </rPr>
      <t>～5%の硫黄分を測定します。</t>
    </r>
    <rPh sb="0" eb="2">
      <t>ジュウユ</t>
    </rPh>
    <rPh sb="2" eb="3">
      <t>チュウ</t>
    </rPh>
    <rPh sb="12" eb="15">
      <t>イオウブン</t>
    </rPh>
    <rPh sb="16" eb="18">
      <t>ソクテイ</t>
    </rPh>
    <phoneticPr fontId="2"/>
  </si>
  <si>
    <r>
      <t>FCA(</t>
    </r>
    <r>
      <rPr>
        <sz val="11"/>
        <color rgb="FFFF0000"/>
        <rFont val="ＭＳ Ｐゴシック"/>
        <family val="3"/>
        <charset val="128"/>
      </rPr>
      <t>燃焼性試験</t>
    </r>
    <r>
      <rPr>
        <sz val="11"/>
        <rFont val="ＭＳ Ｐゴシック"/>
        <family val="3"/>
        <charset val="128"/>
      </rPr>
      <t>)</t>
    </r>
    <rPh sb="4" eb="7">
      <t>ネンショウセイ</t>
    </rPh>
    <rPh sb="7" eb="9">
      <t>シケン</t>
    </rPh>
    <phoneticPr fontId="2"/>
  </si>
  <si>
    <r>
      <t>引火する温度を</t>
    </r>
    <r>
      <rPr>
        <sz val="11"/>
        <color rgb="FFFF0000"/>
        <rFont val="ＭＳ Ｐゴシック"/>
        <family val="3"/>
        <charset val="128"/>
        <scheme val="minor"/>
      </rPr>
      <t>60℃以下、70℃以下、70℃以上(LOの場合は190℃以上、180-190℃、180℃未満)</t>
    </r>
    <r>
      <rPr>
        <sz val="11"/>
        <rFont val="ＭＳ Ｐゴシック"/>
        <family val="3"/>
        <charset val="128"/>
        <scheme val="minor"/>
      </rPr>
      <t>の3段階で判定します。</t>
    </r>
    <rPh sb="0" eb="2">
      <t>インカ</t>
    </rPh>
    <rPh sb="4" eb="6">
      <t>オンド</t>
    </rPh>
    <rPh sb="9" eb="12">
      <t>ドイカ</t>
    </rPh>
    <rPh sb="15" eb="18">
      <t>ドイカ</t>
    </rPh>
    <rPh sb="21" eb="24">
      <t>ドイジョウ</t>
    </rPh>
    <rPh sb="28" eb="30">
      <t>バアイ</t>
    </rPh>
    <rPh sb="35" eb="37">
      <t>イジョウ</t>
    </rPh>
    <rPh sb="51" eb="53">
      <t>ミマン</t>
    </rPh>
    <rPh sb="56" eb="58">
      <t>ダンカイ</t>
    </rPh>
    <rPh sb="59" eb="61">
      <t>ハンテイ</t>
    </rPh>
    <phoneticPr fontId="2"/>
  </si>
  <si>
    <r>
      <t>引火する温度を測定します(</t>
    </r>
    <r>
      <rPr>
        <sz val="11"/>
        <color rgb="FFFF0000"/>
        <rFont val="ＭＳ Ｐゴシック"/>
        <family val="3"/>
        <charset val="128"/>
        <scheme val="minor"/>
      </rPr>
      <t>試料中の水分量が多い場合は分析が実施出来ない場合があります</t>
    </r>
    <r>
      <rPr>
        <sz val="11"/>
        <rFont val="ＭＳ Ｐゴシック"/>
        <family val="3"/>
        <charset val="128"/>
        <scheme val="minor"/>
      </rPr>
      <t>)。</t>
    </r>
    <rPh sb="0" eb="2">
      <t>インカ</t>
    </rPh>
    <rPh sb="4" eb="6">
      <t>オンド</t>
    </rPh>
    <rPh sb="7" eb="9">
      <t>ソクテイ</t>
    </rPh>
    <rPh sb="13" eb="15">
      <t>シリョウ</t>
    </rPh>
    <rPh sb="15" eb="16">
      <t>チュウ</t>
    </rPh>
    <rPh sb="17" eb="20">
      <t>スイブンリョウ</t>
    </rPh>
    <rPh sb="21" eb="22">
      <t>オオ</t>
    </rPh>
    <rPh sb="23" eb="25">
      <t>バアイ</t>
    </rPh>
    <rPh sb="26" eb="28">
      <t>ブンセキ</t>
    </rPh>
    <rPh sb="29" eb="33">
      <t>ジッシデキ</t>
    </rPh>
    <rPh sb="35" eb="37">
      <t>バアイ</t>
    </rPh>
    <phoneticPr fontId="2"/>
  </si>
  <si>
    <t>推奨セット分析(ギア油、作動油、タービン油)</t>
    <rPh sb="0" eb="2">
      <t>スイショウ</t>
    </rPh>
    <rPh sb="5" eb="7">
      <t>ブンセキ</t>
    </rPh>
    <rPh sb="10" eb="11">
      <t>ユ</t>
    </rPh>
    <rPh sb="12" eb="15">
      <t>サドウユ</t>
    </rPh>
    <rPh sb="20" eb="21">
      <t>ユ</t>
    </rPh>
    <phoneticPr fontId="2"/>
  </si>
  <si>
    <t>推奨セット分析(船尾管)</t>
    <rPh sb="0" eb="2">
      <t>スイショウ</t>
    </rPh>
    <rPh sb="5" eb="7">
      <t>ブンセキ</t>
    </rPh>
    <rPh sb="8" eb="10">
      <t>センビ</t>
    </rPh>
    <rPh sb="10" eb="11">
      <t>カン</t>
    </rPh>
    <phoneticPr fontId="2"/>
  </si>
  <si>
    <t>LO</t>
    <phoneticPr fontId="2"/>
  </si>
  <si>
    <t>推奨セット分析(主機・発電機)</t>
    <rPh sb="0" eb="2">
      <t>スイショウ</t>
    </rPh>
    <rPh sb="5" eb="7">
      <t>ブンセキ</t>
    </rPh>
    <rPh sb="8" eb="10">
      <t>シュキ</t>
    </rPh>
    <rPh sb="11" eb="14">
      <t>ハツデンキ</t>
    </rPh>
    <phoneticPr fontId="2"/>
  </si>
  <si>
    <t>推奨セット分析(システム油：引火点PM)</t>
    <rPh sb="0" eb="2">
      <t>スイショウ</t>
    </rPh>
    <rPh sb="5" eb="7">
      <t>ブンセキ</t>
    </rPh>
    <rPh sb="12" eb="13">
      <t>ユ</t>
    </rPh>
    <rPh sb="14" eb="17">
      <t>インカテン</t>
    </rPh>
    <phoneticPr fontId="2"/>
  </si>
  <si>
    <t>システム油セット分析</t>
    <rPh sb="4" eb="5">
      <t>ユ</t>
    </rPh>
    <rPh sb="8" eb="10">
      <t>ブンセキ</t>
    </rPh>
    <phoneticPr fontId="2"/>
  </si>
  <si>
    <t>MGOセット分析</t>
    <rPh sb="6" eb="8">
      <t>ブンセキ</t>
    </rPh>
    <phoneticPr fontId="2"/>
  </si>
  <si>
    <t>ISO RMG 380cStセット分析</t>
    <rPh sb="17" eb="19">
      <t>ブンセキ</t>
    </rPh>
    <phoneticPr fontId="2"/>
  </si>
  <si>
    <t>ISO RMG 500cStセット分析</t>
    <rPh sb="17" eb="19">
      <t>ブンセキ</t>
    </rPh>
    <phoneticPr fontId="2"/>
  </si>
  <si>
    <t>ISO DMA (MGO)セット分析</t>
    <rPh sb="16" eb="18">
      <t>ブンセキ</t>
    </rPh>
    <phoneticPr fontId="2"/>
  </si>
  <si>
    <t>ISO DMB (MDO)セット分析</t>
    <rPh sb="16" eb="18">
      <t>ブンセキ</t>
    </rPh>
    <phoneticPr fontId="2"/>
  </si>
  <si>
    <t>JIS A重油 (1種 1号)セット分析</t>
    <rPh sb="5" eb="7">
      <t>ジュウユ</t>
    </rPh>
    <rPh sb="10" eb="11">
      <t>シュ</t>
    </rPh>
    <rPh sb="13" eb="14">
      <t>ゴウ</t>
    </rPh>
    <rPh sb="18" eb="20">
      <t>ブンセキ</t>
    </rPh>
    <phoneticPr fontId="2"/>
  </si>
  <si>
    <t>JIS C重油 (3種 2号)セット分析</t>
    <rPh sb="5" eb="7">
      <t>ジュウユ</t>
    </rPh>
    <rPh sb="10" eb="11">
      <t>シュ</t>
    </rPh>
    <rPh sb="13" eb="14">
      <t>ゴウ</t>
    </rPh>
    <rPh sb="18" eb="20">
      <t>ブンセキ</t>
    </rPh>
    <phoneticPr fontId="2"/>
  </si>
  <si>
    <t>JIS 軽油 (1号)セット分析</t>
    <rPh sb="4" eb="6">
      <t>ケイユ</t>
    </rPh>
    <rPh sb="9" eb="10">
      <t>ゴウ</t>
    </rPh>
    <rPh sb="14" eb="16">
      <t>ブンセキ</t>
    </rPh>
    <phoneticPr fontId="2"/>
  </si>
  <si>
    <t>密度@15℃、引火点(PM密閉式)、流動点(&lt;-10℃確認)、水分(カールフィッシャー)、TSE(ドライスラッジ)、動粘度@40℃、10%残留炭素分、硫黄分(紫外蛍光法)、セタン指数計算</t>
    <rPh sb="0" eb="2">
      <t>ミツド</t>
    </rPh>
    <rPh sb="7" eb="10">
      <t>インカテン</t>
    </rPh>
    <rPh sb="13" eb="16">
      <t>ミッペイシキ</t>
    </rPh>
    <rPh sb="18" eb="20">
      <t>リュウドウ</t>
    </rPh>
    <rPh sb="20" eb="21">
      <t>テン</t>
    </rPh>
    <rPh sb="27" eb="29">
      <t>カクニン</t>
    </rPh>
    <rPh sb="31" eb="33">
      <t>スイブン</t>
    </rPh>
    <rPh sb="58" eb="61">
      <t>ドウネンド</t>
    </rPh>
    <rPh sb="69" eb="71">
      <t>ザンリュウ</t>
    </rPh>
    <rPh sb="71" eb="74">
      <t>タンソブン</t>
    </rPh>
    <rPh sb="75" eb="78">
      <t>イオウブン</t>
    </rPh>
    <rPh sb="79" eb="81">
      <t>シガイ</t>
    </rPh>
    <rPh sb="81" eb="84">
      <t>ケイコウホウ</t>
    </rPh>
    <rPh sb="89" eb="93">
      <t>シスウケイサン</t>
    </rPh>
    <phoneticPr fontId="2"/>
  </si>
  <si>
    <t>MGO</t>
    <phoneticPr fontId="2"/>
  </si>
  <si>
    <r>
      <t>密度@15℃、動粘度@50℃、引火点(PM密閉式)、流動点(</t>
    </r>
    <r>
      <rPr>
        <sz val="11"/>
        <color rgb="FFFF0000"/>
        <rFont val="ＭＳ Ｐゴシック"/>
        <family val="3"/>
        <charset val="128"/>
        <scheme val="minor"/>
      </rPr>
      <t>&lt;5℃確認</t>
    </r>
    <r>
      <rPr>
        <sz val="11"/>
        <rFont val="ＭＳ Ｐゴシック"/>
        <family val="3"/>
        <charset val="128"/>
        <scheme val="minor"/>
      </rPr>
      <t>)、水分(カールフィッシャー)、残留炭素分(MCR)、灰分、硫黄分(放射線式励起法)、TSE(ドライスラッジ)、ICP金属分析(灰化法)、CCAI計算、酸価</t>
    </r>
    <rPh sb="0" eb="2">
      <t>ミツド</t>
    </rPh>
    <rPh sb="7" eb="10">
      <t>ドウネンド</t>
    </rPh>
    <rPh sb="15" eb="18">
      <t>インカテン</t>
    </rPh>
    <rPh sb="21" eb="24">
      <t>ミッペイシキ</t>
    </rPh>
    <rPh sb="26" eb="28">
      <t>リュウドウ</t>
    </rPh>
    <rPh sb="28" eb="29">
      <t>テン</t>
    </rPh>
    <rPh sb="33" eb="35">
      <t>カクニン</t>
    </rPh>
    <rPh sb="37" eb="39">
      <t>スイブン</t>
    </rPh>
    <rPh sb="51" eb="53">
      <t>ザンリュウ</t>
    </rPh>
    <rPh sb="53" eb="56">
      <t>タンソブン</t>
    </rPh>
    <rPh sb="62" eb="64">
      <t>カイブン</t>
    </rPh>
    <rPh sb="65" eb="68">
      <t>イオウブン</t>
    </rPh>
    <rPh sb="69" eb="72">
      <t>ホウシャセン</t>
    </rPh>
    <rPh sb="72" eb="73">
      <t>シキ</t>
    </rPh>
    <rPh sb="73" eb="76">
      <t>レイキホウ</t>
    </rPh>
    <rPh sb="94" eb="96">
      <t>キンゾク</t>
    </rPh>
    <rPh sb="96" eb="98">
      <t>ブンセキ</t>
    </rPh>
    <rPh sb="99" eb="101">
      <t>カイカ</t>
    </rPh>
    <rPh sb="101" eb="102">
      <t>ホウ</t>
    </rPh>
    <rPh sb="108" eb="110">
      <t>ケイサン</t>
    </rPh>
    <rPh sb="111" eb="113">
      <t>サンカ</t>
    </rPh>
    <phoneticPr fontId="2"/>
  </si>
  <si>
    <t>密度@15℃、引火点(PM密閉式)、流動点(&lt;-10℃確認)、水分(カールフィッシャー)、灰分、硫黄分(放射線式励起法)、動粘度@40℃、10％残留炭素分、蒸留試験、セタン指数計算、HFRR試験@60℃、酸価</t>
    <rPh sb="0" eb="2">
      <t>ミツド</t>
    </rPh>
    <rPh sb="7" eb="10">
      <t>インカテン</t>
    </rPh>
    <rPh sb="13" eb="16">
      <t>ミッペイシキ</t>
    </rPh>
    <rPh sb="18" eb="20">
      <t>リュウドウ</t>
    </rPh>
    <rPh sb="20" eb="21">
      <t>テン</t>
    </rPh>
    <rPh sb="27" eb="29">
      <t>カクニン</t>
    </rPh>
    <rPh sb="31" eb="33">
      <t>スイブン</t>
    </rPh>
    <rPh sb="45" eb="47">
      <t>カイブン</t>
    </rPh>
    <rPh sb="48" eb="51">
      <t>イオウブン</t>
    </rPh>
    <rPh sb="52" eb="55">
      <t>ホウシャセン</t>
    </rPh>
    <rPh sb="55" eb="56">
      <t>シキ</t>
    </rPh>
    <rPh sb="56" eb="59">
      <t>レイキホウ</t>
    </rPh>
    <rPh sb="61" eb="64">
      <t>ドウネンド</t>
    </rPh>
    <rPh sb="72" eb="74">
      <t>ザンリュウ</t>
    </rPh>
    <rPh sb="74" eb="77">
      <t>タンソブン</t>
    </rPh>
    <rPh sb="78" eb="80">
      <t>ジョウリュウ</t>
    </rPh>
    <rPh sb="80" eb="82">
      <t>シケン</t>
    </rPh>
    <rPh sb="86" eb="88">
      <t>シスウ</t>
    </rPh>
    <rPh sb="88" eb="90">
      <t>ケイサン</t>
    </rPh>
    <rPh sb="95" eb="97">
      <t>シケン</t>
    </rPh>
    <rPh sb="102" eb="104">
      <t>サンカ</t>
    </rPh>
    <phoneticPr fontId="2"/>
  </si>
  <si>
    <t>密度@15℃、引火点(PM密閉式)、流動点(&lt;-10℃確認)、水分(カールフィッシャー)、残留炭素分(ミクロ法)、灰分、硫黄分(放射線式励起法)、動粘度@40℃、目詰まり点、蒸留試験、セタン指数計算、HFRR試験@60℃、酸価</t>
    <rPh sb="0" eb="2">
      <t>ミツド</t>
    </rPh>
    <rPh sb="7" eb="10">
      <t>インカテン</t>
    </rPh>
    <rPh sb="13" eb="16">
      <t>ミッペイシキ</t>
    </rPh>
    <rPh sb="18" eb="20">
      <t>リュウドウ</t>
    </rPh>
    <rPh sb="20" eb="21">
      <t>テン</t>
    </rPh>
    <rPh sb="27" eb="29">
      <t>カクニン</t>
    </rPh>
    <rPh sb="31" eb="33">
      <t>スイブン</t>
    </rPh>
    <rPh sb="45" eb="47">
      <t>ザンリュウ</t>
    </rPh>
    <rPh sb="47" eb="50">
      <t>タンソブン</t>
    </rPh>
    <rPh sb="54" eb="55">
      <t>ホウ</t>
    </rPh>
    <rPh sb="57" eb="59">
      <t>カイブン</t>
    </rPh>
    <rPh sb="60" eb="63">
      <t>イオウブン</t>
    </rPh>
    <rPh sb="64" eb="67">
      <t>ホウシャセン</t>
    </rPh>
    <rPh sb="67" eb="68">
      <t>シキ</t>
    </rPh>
    <rPh sb="68" eb="71">
      <t>レイキホウ</t>
    </rPh>
    <rPh sb="73" eb="76">
      <t>ドウネンド</t>
    </rPh>
    <rPh sb="81" eb="83">
      <t>メヅ</t>
    </rPh>
    <rPh sb="85" eb="86">
      <t>テン</t>
    </rPh>
    <rPh sb="87" eb="89">
      <t>ジョウリュウ</t>
    </rPh>
    <rPh sb="89" eb="91">
      <t>シケン</t>
    </rPh>
    <rPh sb="95" eb="97">
      <t>シスウ</t>
    </rPh>
    <rPh sb="97" eb="99">
      <t>ケイサン</t>
    </rPh>
    <rPh sb="104" eb="106">
      <t>シケン</t>
    </rPh>
    <rPh sb="111" eb="113">
      <t>サンカ</t>
    </rPh>
    <phoneticPr fontId="2"/>
  </si>
  <si>
    <t>動粘度@50℃、引火点(PM密閉式)、流動点(&lt;-10℃確認)、水分(カールフィッシャー)、残留炭素分(ミクロ法)、灰分、硫黄分(放射線式励起法)、反応</t>
    <rPh sb="0" eb="3">
      <t>ドウネンド</t>
    </rPh>
    <rPh sb="8" eb="11">
      <t>インカテン</t>
    </rPh>
    <rPh sb="14" eb="17">
      <t>ミッペイシキ</t>
    </rPh>
    <rPh sb="19" eb="21">
      <t>リュウドウ</t>
    </rPh>
    <rPh sb="21" eb="22">
      <t>テン</t>
    </rPh>
    <rPh sb="28" eb="30">
      <t>カクニン</t>
    </rPh>
    <rPh sb="32" eb="34">
      <t>スイブン</t>
    </rPh>
    <rPh sb="46" eb="48">
      <t>ザンリュウ</t>
    </rPh>
    <rPh sb="48" eb="51">
      <t>タンソブン</t>
    </rPh>
    <rPh sb="55" eb="56">
      <t>ホウ</t>
    </rPh>
    <rPh sb="58" eb="60">
      <t>カイブン</t>
    </rPh>
    <rPh sb="61" eb="64">
      <t>イオウブン</t>
    </rPh>
    <rPh sb="65" eb="68">
      <t>ホウシャセン</t>
    </rPh>
    <rPh sb="68" eb="69">
      <t>シキ</t>
    </rPh>
    <rPh sb="69" eb="72">
      <t>レイキホウ</t>
    </rPh>
    <rPh sb="74" eb="76">
      <t>ハンノウ</t>
    </rPh>
    <phoneticPr fontId="2"/>
  </si>
  <si>
    <t>動粘度@50℃、引火点(PM密閉式)、水分(カールフィッシャー)、灰分、硫黄分(放射線式励起法)、反応</t>
    <rPh sb="0" eb="3">
      <t>ドウネンド</t>
    </rPh>
    <rPh sb="8" eb="11">
      <t>インカテン</t>
    </rPh>
    <rPh sb="14" eb="17">
      <t>ミッペイシキ</t>
    </rPh>
    <rPh sb="19" eb="21">
      <t>スイブン</t>
    </rPh>
    <rPh sb="33" eb="35">
      <t>ハイブン</t>
    </rPh>
    <rPh sb="36" eb="39">
      <t>イオウブン</t>
    </rPh>
    <rPh sb="40" eb="43">
      <t>ホウシャセン</t>
    </rPh>
    <rPh sb="43" eb="44">
      <t>シキ</t>
    </rPh>
    <rPh sb="44" eb="47">
      <t>レイキホウ</t>
    </rPh>
    <rPh sb="49" eb="51">
      <t>ハンノウ</t>
    </rPh>
    <phoneticPr fontId="2"/>
  </si>
  <si>
    <t>密度@15℃、引火点(PM密閉法)、流動点(&lt;-10℃)、動粘度@30℃、目詰まり点、10％残留炭素分、硫黄分(紫外蛍光法)、蒸留試験、セタン指数計算、</t>
    <rPh sb="0" eb="2">
      <t>ミツド</t>
    </rPh>
    <rPh sb="7" eb="10">
      <t>インカテン</t>
    </rPh>
    <rPh sb="11" eb="15">
      <t>pッミッペイ</t>
    </rPh>
    <rPh sb="15" eb="16">
      <t>ホウ</t>
    </rPh>
    <rPh sb="18" eb="20">
      <t>リュウドウ</t>
    </rPh>
    <rPh sb="20" eb="21">
      <t>テン</t>
    </rPh>
    <rPh sb="29" eb="32">
      <t>ドウネンド</t>
    </rPh>
    <rPh sb="37" eb="39">
      <t>メヅ</t>
    </rPh>
    <rPh sb="41" eb="42">
      <t>テン</t>
    </rPh>
    <rPh sb="46" eb="48">
      <t>ザンリュウ</t>
    </rPh>
    <rPh sb="48" eb="51">
      <t>タンソブン</t>
    </rPh>
    <rPh sb="52" eb="55">
      <t>イオウブン</t>
    </rPh>
    <rPh sb="56" eb="58">
      <t>シガイ</t>
    </rPh>
    <rPh sb="58" eb="61">
      <t>ケイコウホウ</t>
    </rPh>
    <rPh sb="63" eb="65">
      <t>ジョウリュウ</t>
    </rPh>
    <rPh sb="65" eb="67">
      <t>シケン</t>
    </rPh>
    <rPh sb="71" eb="73">
      <t>シスウ</t>
    </rPh>
    <rPh sb="73" eb="75">
      <t>ケイサン</t>
    </rPh>
    <phoneticPr fontId="2"/>
  </si>
  <si>
    <t>動粘度@40℃、引火点(迅速平衡)、水分(カールフィッシャー)、塩基価(過塩素酸法)、ペンタン不溶解分(A法)、ICP金属分析(11元素)</t>
    <rPh sb="0" eb="3">
      <t>ドウネンド</t>
    </rPh>
    <rPh sb="8" eb="11">
      <t>インカテン</t>
    </rPh>
    <rPh sb="12" eb="14">
      <t>ジンソク</t>
    </rPh>
    <rPh sb="14" eb="16">
      <t>ヘイコウ</t>
    </rPh>
    <rPh sb="18" eb="20">
      <t>スイブン</t>
    </rPh>
    <rPh sb="32" eb="35">
      <t>エンキカ</t>
    </rPh>
    <rPh sb="36" eb="37">
      <t>カ</t>
    </rPh>
    <rPh sb="37" eb="40">
      <t>エンソサン</t>
    </rPh>
    <rPh sb="40" eb="41">
      <t>ホウ</t>
    </rPh>
    <rPh sb="47" eb="51">
      <t>フヨウカイブン</t>
    </rPh>
    <rPh sb="53" eb="54">
      <t>ホウ</t>
    </rPh>
    <rPh sb="59" eb="61">
      <t>キンゾク</t>
    </rPh>
    <rPh sb="61" eb="63">
      <t>ブンセキ</t>
    </rPh>
    <rPh sb="66" eb="68">
      <t>ゲンソ</t>
    </rPh>
    <phoneticPr fontId="2"/>
  </si>
  <si>
    <t>動粘度@40℃、水分(カールフィッシャー)、酸価、ICP金属分析(11元素)</t>
    <rPh sb="22" eb="24">
      <t>サンカ</t>
    </rPh>
    <phoneticPr fontId="2"/>
  </si>
  <si>
    <t>動粘度@40℃、引火点(PM密閉法)、水分(カールフィッシャー)、塩基価(過塩素酸法)、ペンタン不溶解分(A法)、ICP金属分析(11元素)</t>
    <rPh sb="0" eb="3">
      <t>ドウネンド</t>
    </rPh>
    <rPh sb="8" eb="11">
      <t>インカテン</t>
    </rPh>
    <rPh sb="14" eb="16">
      <t>ミッペイ</t>
    </rPh>
    <rPh sb="16" eb="17">
      <t>ホウ</t>
    </rPh>
    <rPh sb="19" eb="21">
      <t>スイブン</t>
    </rPh>
    <rPh sb="33" eb="36">
      <t>エンキカ</t>
    </rPh>
    <rPh sb="37" eb="38">
      <t>カ</t>
    </rPh>
    <rPh sb="38" eb="41">
      <t>エンソサン</t>
    </rPh>
    <rPh sb="41" eb="42">
      <t>ホウ</t>
    </rPh>
    <rPh sb="48" eb="52">
      <t>フヨウカイブン</t>
    </rPh>
    <rPh sb="54" eb="55">
      <t>ホウ</t>
    </rPh>
    <rPh sb="60" eb="62">
      <t>キンゾク</t>
    </rPh>
    <rPh sb="62" eb="64">
      <t>ブンセキ</t>
    </rPh>
    <rPh sb="67" eb="69">
      <t>ゲンソ</t>
    </rPh>
    <phoneticPr fontId="2"/>
  </si>
  <si>
    <t>動粘度@40℃、引火点(PM密閉法)、水分(カールフィッシャー)、塩基価(過塩素酸法)、ペンタン不溶解分(B法-高速遠心)、ICP金属分析(11元素)</t>
    <rPh sb="0" eb="3">
      <t>ドウネンド</t>
    </rPh>
    <rPh sb="8" eb="11">
      <t>インカテン</t>
    </rPh>
    <rPh sb="14" eb="16">
      <t>ミッペイ</t>
    </rPh>
    <rPh sb="16" eb="17">
      <t>ホウ</t>
    </rPh>
    <rPh sb="19" eb="21">
      <t>スイブン</t>
    </rPh>
    <rPh sb="33" eb="36">
      <t>エンキカ</t>
    </rPh>
    <rPh sb="37" eb="38">
      <t>カ</t>
    </rPh>
    <rPh sb="38" eb="41">
      <t>エンソサン</t>
    </rPh>
    <rPh sb="41" eb="42">
      <t>ホウ</t>
    </rPh>
    <rPh sb="48" eb="52">
      <t>フヨウカイブン</t>
    </rPh>
    <rPh sb="54" eb="55">
      <t>ホウ</t>
    </rPh>
    <rPh sb="56" eb="58">
      <t>コウソク</t>
    </rPh>
    <rPh sb="58" eb="60">
      <t>エンシン</t>
    </rPh>
    <rPh sb="65" eb="67">
      <t>キンゾク</t>
    </rPh>
    <rPh sb="67" eb="69">
      <t>ブンセキ</t>
    </rPh>
    <rPh sb="72" eb="74">
      <t>ゲンソ</t>
    </rPh>
    <phoneticPr fontId="2"/>
  </si>
  <si>
    <t>スラッジセット分析</t>
    <rPh sb="7" eb="9">
      <t>ブンセキ</t>
    </rPh>
    <phoneticPr fontId="2"/>
  </si>
  <si>
    <t>スラッジ</t>
    <phoneticPr fontId="2"/>
  </si>
  <si>
    <t xml:space="preserve">ヘプタン不溶解分、トルエン不溶解分(A法)、灰分、ICP金属分析(灰化法),、顕微鏡観察 </t>
    <rPh sb="4" eb="8">
      <t>フヨウカイブン</t>
    </rPh>
    <rPh sb="13" eb="17">
      <t>フヨウカイブン</t>
    </rPh>
    <rPh sb="18" eb="20">
      <t>アホウ</t>
    </rPh>
    <rPh sb="22" eb="24">
      <t>ハイブン</t>
    </rPh>
    <rPh sb="28" eb="30">
      <t>キンゾク</t>
    </rPh>
    <rPh sb="30" eb="32">
      <t>ブンセキ</t>
    </rPh>
    <rPh sb="33" eb="35">
      <t>ハイカ</t>
    </rPh>
    <rPh sb="35" eb="36">
      <t>ホウ</t>
    </rPh>
    <rPh sb="39" eb="42">
      <t>ケンビキョウ</t>
    </rPh>
    <rPh sb="42" eb="44">
      <t>カンサツ</t>
    </rPh>
    <phoneticPr fontId="2"/>
  </si>
  <si>
    <t>ペンタン不溶解分(B法-高速遠心)</t>
    <rPh sb="4" eb="6">
      <t>フヨウ</t>
    </rPh>
    <rPh sb="6" eb="7">
      <t>カイ</t>
    </rPh>
    <rPh sb="7" eb="8">
      <t>ブン</t>
    </rPh>
    <rPh sb="10" eb="11">
      <t>ホウ</t>
    </rPh>
    <rPh sb="12" eb="14">
      <t>コウソク</t>
    </rPh>
    <rPh sb="14" eb="16">
      <t>エンシン</t>
    </rPh>
    <phoneticPr fontId="2"/>
  </si>
  <si>
    <r>
      <t>40℃での動粘度を測定します。（LO及びMGO）</t>
    </r>
    <r>
      <rPr>
        <sz val="11"/>
        <color rgb="FFFF0000"/>
        <rFont val="ＭＳ Ｐゴシック"/>
        <family val="3"/>
        <charset val="128"/>
        <scheme val="minor"/>
      </rPr>
      <t>（計測可能範囲：cSt）</t>
    </r>
    <rPh sb="5" eb="8">
      <t>ドウネンド</t>
    </rPh>
    <rPh sb="9" eb="11">
      <t>ソクテイ</t>
    </rPh>
    <rPh sb="18" eb="19">
      <t>オヨ</t>
    </rPh>
    <phoneticPr fontId="2"/>
  </si>
  <si>
    <t>お客様依頼番号</t>
    <rPh sb="1" eb="3">
      <t>キャクサマ</t>
    </rPh>
    <rPh sb="3" eb="5">
      <t>イライ</t>
    </rPh>
    <rPh sb="5" eb="7">
      <t>バンゴウ</t>
    </rPh>
    <phoneticPr fontId="2"/>
  </si>
  <si>
    <t xml:space="preserve">ドライスラッジ </t>
    <phoneticPr fontId="2"/>
  </si>
  <si>
    <t>より強い遠心力により、油中に含まれる煤を遠心分離し計測します。</t>
    <rPh sb="2" eb="3">
      <t>ツヨ</t>
    </rPh>
    <rPh sb="4" eb="7">
      <t>エンシンリョク</t>
    </rPh>
    <rPh sb="11" eb="13">
      <t>ユチュウ</t>
    </rPh>
    <rPh sb="14" eb="15">
      <t>フク</t>
    </rPh>
    <rPh sb="18" eb="19">
      <t>スス</t>
    </rPh>
    <rPh sb="20" eb="22">
      <t>エンシン</t>
    </rPh>
    <rPh sb="22" eb="24">
      <t>ブンリ</t>
    </rPh>
    <rPh sb="25" eb="27">
      <t>ケイソク</t>
    </rPh>
    <phoneticPr fontId="2"/>
  </si>
  <si>
    <t>試料名/機器名</t>
    <rPh sb="0" eb="3">
      <t>シリョウメイ</t>
    </rPh>
    <rPh sb="4" eb="7">
      <t>キキメイ</t>
    </rPh>
    <phoneticPr fontId="2"/>
  </si>
  <si>
    <t>弊社見積書No.</t>
    <rPh sb="0" eb="2">
      <t>ヘイシャ</t>
    </rPh>
    <rPh sb="2" eb="5">
      <t>ミツモリショ</t>
    </rPh>
    <phoneticPr fontId="2"/>
  </si>
  <si>
    <t>油種
(潤滑油の場合は直接入力をお願いします。)</t>
    <rPh sb="0" eb="2">
      <t>ユシュ</t>
    </rPh>
    <rPh sb="4" eb="7">
      <t>ジュンカツユ</t>
    </rPh>
    <rPh sb="8" eb="10">
      <t>バアイ</t>
    </rPh>
    <rPh sb="11" eb="13">
      <t>チョクセツ</t>
    </rPh>
    <rPh sb="13" eb="15">
      <t>ニュウリョク</t>
    </rPh>
    <rPh sb="17" eb="18">
      <t>ネガ</t>
    </rPh>
    <phoneticPr fontId="2"/>
  </si>
  <si>
    <t>機器型式</t>
    <rPh sb="0" eb="2">
      <t>キキ</t>
    </rPh>
    <rPh sb="2" eb="4">
      <t>カタシキ</t>
    </rPh>
    <phoneticPr fontId="2"/>
  </si>
  <si>
    <t>機器メーカー</t>
    <rPh sb="0" eb="2">
      <t>キキ</t>
    </rPh>
    <phoneticPr fontId="2"/>
  </si>
  <si>
    <t>必要</t>
    <rPh sb="0" eb="2">
      <t>ヒツヨウ</t>
    </rPh>
    <phoneticPr fontId="2"/>
  </si>
  <si>
    <t>不要</t>
    <rPh sb="0" eb="2">
      <t>フヨウ</t>
    </rPh>
    <phoneticPr fontId="2"/>
  </si>
  <si>
    <t>サプライヤ</t>
    <phoneticPr fontId="2"/>
  </si>
  <si>
    <t>IMO No.</t>
    <phoneticPr fontId="2"/>
  </si>
  <si>
    <t>依頼者</t>
    <rPh sb="0" eb="3">
      <t>イライシャ</t>
    </rPh>
    <phoneticPr fontId="2"/>
  </si>
  <si>
    <t>依頼者連絡先</t>
    <rPh sb="0" eb="3">
      <t>イライシャ</t>
    </rPh>
    <rPh sb="3" eb="5">
      <t>レンラク</t>
    </rPh>
    <rPh sb="5" eb="6">
      <t>サキ</t>
    </rPh>
    <phoneticPr fontId="2"/>
  </si>
  <si>
    <t>発注番号</t>
    <rPh sb="0" eb="2">
      <t>ハッチュウ</t>
    </rPh>
    <rPh sb="2" eb="4">
      <t>バンゴウ</t>
    </rPh>
    <phoneticPr fontId="2"/>
  </si>
  <si>
    <t>試料返送住所</t>
    <rPh sb="0" eb="2">
      <t>シリョウ</t>
    </rPh>
    <rPh sb="2" eb="4">
      <t>ヘンソウ</t>
    </rPh>
    <rPh sb="4" eb="6">
      <t>ジュウショ</t>
    </rPh>
    <phoneticPr fontId="2"/>
  </si>
  <si>
    <t>試料送付者</t>
    <rPh sb="0" eb="2">
      <t>シリョウ</t>
    </rPh>
    <rPh sb="2" eb="4">
      <t>ソウフ</t>
    </rPh>
    <rPh sb="4" eb="5">
      <t>シャ</t>
    </rPh>
    <phoneticPr fontId="2"/>
  </si>
  <si>
    <t>分析規格</t>
    <rPh sb="0" eb="2">
      <t>ブンセキ</t>
    </rPh>
    <rPh sb="2" eb="4">
      <t>キカク</t>
    </rPh>
    <phoneticPr fontId="2"/>
  </si>
  <si>
    <t>硫黄分（放射線励起法）
ISO ８７５４：2003 （ISO17025）</t>
    <rPh sb="4" eb="7">
      <t>ホウシャセン</t>
    </rPh>
    <rPh sb="7" eb="9">
      <t>レイキ</t>
    </rPh>
    <rPh sb="9" eb="10">
      <t>ホウ</t>
    </rPh>
    <phoneticPr fontId="2"/>
  </si>
  <si>
    <t>会社名</t>
    <rPh sb="0" eb="3">
      <t>カイシャメイ</t>
    </rPh>
    <phoneticPr fontId="2"/>
  </si>
  <si>
    <t>報告書記載事項
（以下に記載いただいた内容がそのまま報告書に反映されます。）</t>
    <rPh sb="0" eb="3">
      <t>ホウコクショ</t>
    </rPh>
    <rPh sb="3" eb="5">
      <t>キサイ</t>
    </rPh>
    <rPh sb="5" eb="7">
      <t>ジコウ</t>
    </rPh>
    <rPh sb="9" eb="11">
      <t>イカ</t>
    </rPh>
    <phoneticPr fontId="2"/>
  </si>
  <si>
    <t>補油港</t>
    <rPh sb="0" eb="2">
      <t>ホユ</t>
    </rPh>
    <phoneticPr fontId="2"/>
  </si>
  <si>
    <t>※試料返却の際には別途送料を頂戴いたします。
分析を終えた試料は1ヶ月保管の上廃棄いたします。
また、試料によっては廃棄の際に別途手数料をいただく場合がございます。</t>
    <rPh sb="1" eb="3">
      <t>シリョウ</t>
    </rPh>
    <rPh sb="3" eb="5">
      <t>ヘンキャク</t>
    </rPh>
    <rPh sb="6" eb="7">
      <t>サイ</t>
    </rPh>
    <rPh sb="9" eb="11">
      <t>ベット</t>
    </rPh>
    <rPh sb="11" eb="13">
      <t>ソウリョウ</t>
    </rPh>
    <rPh sb="14" eb="16">
      <t>チョウダイ</t>
    </rPh>
    <phoneticPr fontId="2"/>
  </si>
  <si>
    <t>試料返却要否</t>
    <rPh sb="0" eb="2">
      <t>シリョウ</t>
    </rPh>
    <rPh sb="2" eb="4">
      <t>ヘンキャク</t>
    </rPh>
    <rPh sb="4" eb="6">
      <t>ヨウヒ</t>
    </rPh>
    <phoneticPr fontId="2"/>
  </si>
  <si>
    <t>試料採取箇所（機器名）</t>
    <rPh sb="0" eb="2">
      <t>シリョウ</t>
    </rPh>
    <rPh sb="2" eb="4">
      <t>サイシュ</t>
    </rPh>
    <rPh sb="4" eb="6">
      <t>カショ</t>
    </rPh>
    <rPh sb="7" eb="10">
      <t>キキメイ</t>
    </rPh>
    <phoneticPr fontId="2"/>
  </si>
  <si>
    <t>シール番号 又は 試料名</t>
    <rPh sb="6" eb="7">
      <t>マタ</t>
    </rPh>
    <rPh sb="9" eb="12">
      <t>シリョウメイ</t>
    </rPh>
    <phoneticPr fontId="2"/>
  </si>
  <si>
    <t>船名 又は 施設名</t>
    <rPh sb="0" eb="2">
      <t>センメイ</t>
    </rPh>
    <rPh sb="3" eb="4">
      <t>マタ</t>
    </rPh>
    <rPh sb="6" eb="8">
      <t>シセツ</t>
    </rPh>
    <rPh sb="8" eb="9">
      <t>メイ</t>
    </rPh>
    <phoneticPr fontId="2"/>
  </si>
  <si>
    <t>依頼書記入日（年/月/日）</t>
    <rPh sb="0" eb="3">
      <t>イライショ</t>
    </rPh>
    <rPh sb="3" eb="5">
      <t>キニュウ</t>
    </rPh>
    <rPh sb="5" eb="6">
      <t>ビ</t>
    </rPh>
    <rPh sb="7" eb="8">
      <t>トシ</t>
    </rPh>
    <rPh sb="9" eb="10">
      <t>ガツ</t>
    </rPh>
    <rPh sb="11" eb="12">
      <t>ニチ</t>
    </rPh>
    <phoneticPr fontId="2"/>
  </si>
  <si>
    <t>試料採取日（年/月/日）</t>
    <rPh sb="0" eb="2">
      <t>シリョウ</t>
    </rPh>
    <rPh sb="2" eb="4">
      <t>サイシュ</t>
    </rPh>
    <rPh sb="4" eb="5">
      <t>ビ</t>
    </rPh>
    <phoneticPr fontId="2"/>
  </si>
  <si>
    <t>補油日（年/月/日）</t>
    <rPh sb="0" eb="2">
      <t>ホユ</t>
    </rPh>
    <rPh sb="2" eb="3">
      <t>ビ</t>
    </rPh>
    <phoneticPr fontId="2"/>
  </si>
  <si>
    <t>住所</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</si>
</sst>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color indexed="8"/>
      <name val="ＭＳ Ｐゴシック"/>
      <family val="3"/>
      <charset val="128"/>
    </font>
    <font>
      <sz val="11"/>
      <name val="ＭＳ Ｐゴシック"/>
      <family val="3"/>
      <charset val="128"/>
    </font>
    <font>
      <sz val="11"/>
      <name val="ＭＳ Ｐゴシック"/>
      <family val="3"/>
      <charset val="128"/>
      <scheme val="minor"/>
    </font>
    <font>
      <sz val="9"/>
      <name val="ＭＳ Ｐゴシック"/>
      <family val="3"/>
      <charset val="128"/>
      <scheme val="minor"/>
    </font>
    <font>
      <b/>
      <sz val="9"/>
      <color rgb="FFFF0000"/>
      <name val="ＭＳ Ｐゴシック"/>
      <family val="3"/>
      <charset val="128"/>
      <scheme val="minor"/>
    </font>
    <font>
      <sz val="11"/>
      <color theme="0" tint="-0.34998626667073579"/>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font>
    <font>
      <sz val="9"/>
      <color indexed="81"/>
      <name val="ＭＳ Ｐゴシック"/>
      <family val="3"/>
      <charset val="128"/>
    </font>
    <font>
      <sz val="11"/>
      <color theme="1"/>
      <name val="BIZ UDPゴシック"/>
      <family val="3"/>
      <charset val="128"/>
    </font>
    <font>
      <sz val="10.5"/>
      <color theme="1"/>
      <name val="BIZ UDPゴシック"/>
      <family val="3"/>
      <charset val="128"/>
    </font>
    <font>
      <sz val="8"/>
      <color theme="1"/>
      <name val="BIZ UDPゴシック"/>
      <family val="3"/>
      <charset val="128"/>
    </font>
    <font>
      <sz val="11"/>
      <color theme="0" tint="-0.34998626667073579"/>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0" fontId="7" fillId="0" borderId="0"/>
    <xf numFmtId="38" fontId="7" fillId="0" borderId="0" applyFont="0" applyFill="0" applyBorder="0" applyAlignment="0" applyProtection="0"/>
  </cellStyleXfs>
  <cellXfs count="221">
    <xf numFmtId="0" fontId="0" fillId="0" borderId="0" xfId="0">
      <alignment vertical="center"/>
    </xf>
    <xf numFmtId="0" fontId="0" fillId="0" borderId="0" xfId="0">
      <alignment vertical="center"/>
    </xf>
    <xf numFmtId="0" fontId="11" fillId="0" borderId="0" xfId="0" applyFont="1">
      <alignment vertical="center"/>
    </xf>
    <xf numFmtId="0" fontId="0" fillId="0" borderId="0" xfId="0" applyProtection="1">
      <alignment vertical="center"/>
    </xf>
    <xf numFmtId="0" fontId="4" fillId="0" borderId="20" xfId="0" applyFont="1" applyBorder="1" applyAlignment="1" applyProtection="1">
      <alignment vertical="center" shrinkToFit="1"/>
    </xf>
    <xf numFmtId="0" fontId="4" fillId="2" borderId="10" xfId="0" applyFont="1" applyFill="1" applyBorder="1" applyAlignment="1" applyProtection="1">
      <alignment horizontal="center" vertical="center"/>
    </xf>
    <xf numFmtId="0" fontId="11" fillId="0" borderId="0" xfId="0" applyFont="1" applyProtection="1">
      <alignment vertical="center"/>
    </xf>
    <xf numFmtId="0" fontId="4" fillId="0" borderId="18" xfId="0"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8" fillId="0" borderId="0" xfId="0" applyFont="1">
      <alignment vertical="center"/>
    </xf>
    <xf numFmtId="0" fontId="8" fillId="0" borderId="0" xfId="0" applyFont="1" applyAlignment="1">
      <alignment vertical="center" wrapText="1"/>
    </xf>
    <xf numFmtId="0" fontId="7" fillId="0" borderId="0" xfId="2" applyFont="1" applyAlignment="1">
      <alignment vertical="center" wrapText="1"/>
    </xf>
    <xf numFmtId="38" fontId="8" fillId="0" borderId="0" xfId="1" applyFont="1" applyAlignment="1">
      <alignment horizontal="center" vertical="center"/>
    </xf>
    <xf numFmtId="0" fontId="7" fillId="0" borderId="0" xfId="2" applyFont="1" applyAlignment="1">
      <alignment vertical="center"/>
    </xf>
    <xf numFmtId="38" fontId="8" fillId="0" borderId="0" xfId="1" applyFont="1" applyBorder="1" applyAlignment="1">
      <alignment horizontal="center" vertical="center"/>
    </xf>
    <xf numFmtId="0" fontId="8" fillId="0" borderId="0" xfId="0" applyFont="1" applyBorder="1">
      <alignment vertical="center"/>
    </xf>
    <xf numFmtId="0" fontId="7" fillId="0" borderId="0" xfId="2" applyFont="1" applyBorder="1" applyAlignment="1">
      <alignment vertical="center" wrapText="1"/>
    </xf>
    <xf numFmtId="0" fontId="0" fillId="0" borderId="0" xfId="0" applyBorder="1">
      <alignment vertical="center"/>
    </xf>
    <xf numFmtId="0" fontId="7" fillId="0" borderId="0" xfId="2" applyFont="1" applyBorder="1" applyAlignment="1">
      <alignment vertical="center"/>
    </xf>
    <xf numFmtId="0" fontId="8" fillId="0" borderId="0" xfId="0" applyFont="1" applyBorder="1" applyAlignment="1">
      <alignment vertical="center" wrapText="1"/>
    </xf>
    <xf numFmtId="38" fontId="8" fillId="0" borderId="0" xfId="1" applyFont="1" applyBorder="1" applyAlignment="1">
      <alignment horizontal="left" vertical="center"/>
    </xf>
    <xf numFmtId="0" fontId="19" fillId="0" borderId="0" xfId="0" applyFon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2" applyFont="1" applyFill="1" applyAlignment="1">
      <alignment vertical="center" wrapText="1"/>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22" fillId="0" borderId="0" xfId="0" applyFont="1" applyProtection="1">
      <alignment vertical="center"/>
    </xf>
    <xf numFmtId="0" fontId="22" fillId="0" borderId="0" xfId="0" applyFont="1">
      <alignment vertical="center"/>
    </xf>
    <xf numFmtId="0" fontId="24" fillId="0" borderId="0" xfId="0" applyFont="1" applyFill="1" applyBorder="1" applyAlignment="1" applyProtection="1">
      <alignment vertical="center" wrapText="1"/>
    </xf>
    <xf numFmtId="0" fontId="23" fillId="0" borderId="0" xfId="0" applyFont="1" applyFill="1" applyBorder="1" applyAlignment="1" applyProtection="1">
      <alignment vertical="center"/>
      <protection locked="0"/>
    </xf>
    <xf numFmtId="0" fontId="22" fillId="0" borderId="0" xfId="0" applyFont="1" applyFill="1" applyBorder="1" applyAlignment="1" applyProtection="1">
      <alignment vertical="center"/>
    </xf>
    <xf numFmtId="0" fontId="23" fillId="0" borderId="0" xfId="0" applyNumberFormat="1" applyFont="1" applyFill="1" applyBorder="1" applyAlignment="1" applyProtection="1">
      <alignment vertical="center"/>
      <protection locked="0"/>
    </xf>
    <xf numFmtId="0" fontId="23" fillId="0" borderId="0" xfId="0" applyFont="1" applyFill="1" applyBorder="1" applyAlignment="1" applyProtection="1">
      <alignment vertical="center"/>
    </xf>
    <xf numFmtId="176" fontId="23" fillId="0" borderId="0" xfId="0" applyNumberFormat="1" applyFont="1" applyFill="1" applyBorder="1" applyAlignment="1" applyProtection="1">
      <alignment vertical="center"/>
      <protection locked="0"/>
    </xf>
    <xf numFmtId="0" fontId="23" fillId="0" borderId="0" xfId="0" applyFont="1" applyFill="1" applyBorder="1" applyAlignment="1" applyProtection="1">
      <alignment vertical="center" wrapText="1"/>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5" fillId="0" borderId="0" xfId="0" applyFont="1">
      <alignment vertical="center"/>
    </xf>
    <xf numFmtId="177" fontId="23" fillId="4" borderId="13" xfId="0" applyNumberFormat="1" applyFont="1" applyFill="1" applyBorder="1" applyAlignment="1" applyProtection="1">
      <alignment horizontal="center" vertical="center"/>
    </xf>
    <xf numFmtId="0" fontId="22" fillId="0" borderId="52" xfId="0" applyFont="1" applyBorder="1" applyAlignment="1" applyProtection="1">
      <alignment vertical="center"/>
      <protection locked="0"/>
    </xf>
    <xf numFmtId="0" fontId="23" fillId="2" borderId="48" xfId="0" applyFont="1" applyFill="1" applyBorder="1" applyAlignment="1" applyProtection="1">
      <alignment horizontal="center" vertical="center"/>
    </xf>
    <xf numFmtId="0" fontId="23" fillId="2" borderId="19" xfId="0" applyFont="1" applyFill="1" applyBorder="1" applyAlignment="1" applyProtection="1">
      <alignment horizontal="center" vertical="center"/>
    </xf>
    <xf numFmtId="0" fontId="23" fillId="2" borderId="20" xfId="0" applyFont="1" applyFill="1" applyBorder="1" applyAlignment="1" applyProtection="1">
      <alignment horizontal="center" vertical="center"/>
    </xf>
    <xf numFmtId="49" fontId="22" fillId="0" borderId="18" xfId="0" applyNumberFormat="1" applyFont="1" applyBorder="1" applyAlignment="1" applyProtection="1">
      <alignment horizontal="center" vertical="center" wrapText="1"/>
      <protection locked="0"/>
    </xf>
    <xf numFmtId="49" fontId="22" fillId="0" borderId="19" xfId="0" applyNumberFormat="1" applyFont="1" applyBorder="1" applyAlignment="1" applyProtection="1">
      <alignment horizontal="center" vertical="center" wrapText="1"/>
      <protection locked="0"/>
    </xf>
    <xf numFmtId="49" fontId="22" fillId="0" borderId="21" xfId="0" applyNumberFormat="1" applyFont="1" applyBorder="1" applyAlignment="1" applyProtection="1">
      <alignment horizontal="center" vertical="center" wrapText="1"/>
      <protection locked="0"/>
    </xf>
    <xf numFmtId="49" fontId="22" fillId="0" borderId="36" xfId="0" applyNumberFormat="1" applyFont="1" applyBorder="1" applyAlignment="1" applyProtection="1">
      <alignment horizontal="center" vertical="center"/>
      <protection locked="0"/>
    </xf>
    <xf numFmtId="49" fontId="22" fillId="0" borderId="43" xfId="0" applyNumberFormat="1" applyFont="1" applyBorder="1" applyAlignment="1" applyProtection="1">
      <alignment horizontal="center" vertical="center"/>
      <protection locked="0"/>
    </xf>
    <xf numFmtId="49" fontId="22" fillId="0" borderId="50" xfId="0" applyNumberFormat="1" applyFont="1" applyBorder="1" applyAlignment="1" applyProtection="1">
      <alignment horizontal="center" vertical="center"/>
      <protection locked="0"/>
    </xf>
    <xf numFmtId="0" fontId="23" fillId="2" borderId="45" xfId="0" applyFont="1" applyFill="1" applyBorder="1" applyAlignment="1" applyProtection="1">
      <alignment horizontal="center" vertical="center"/>
    </xf>
    <xf numFmtId="0" fontId="23" fillId="2" borderId="43" xfId="0" applyFont="1" applyFill="1" applyBorder="1" applyAlignment="1" applyProtection="1">
      <alignment horizontal="center" vertical="center"/>
    </xf>
    <xf numFmtId="0" fontId="23" fillId="2" borderId="44" xfId="0" applyFont="1" applyFill="1" applyBorder="1" applyAlignment="1" applyProtection="1">
      <alignment horizontal="center" vertical="center"/>
    </xf>
    <xf numFmtId="14" fontId="22" fillId="0" borderId="36" xfId="0" applyNumberFormat="1" applyFont="1" applyBorder="1" applyAlignment="1" applyProtection="1">
      <alignment horizontal="center" vertical="center"/>
      <protection locked="0"/>
    </xf>
    <xf numFmtId="14" fontId="22" fillId="0" borderId="43" xfId="0" applyNumberFormat="1" applyFont="1" applyBorder="1" applyAlignment="1" applyProtection="1">
      <alignment horizontal="center" vertical="center"/>
      <protection locked="0"/>
    </xf>
    <xf numFmtId="14" fontId="22" fillId="0" borderId="50" xfId="0" applyNumberFormat="1" applyFont="1" applyBorder="1" applyAlignment="1" applyProtection="1">
      <alignment horizontal="center" vertical="center"/>
      <protection locked="0"/>
    </xf>
    <xf numFmtId="14" fontId="22" fillId="0" borderId="18" xfId="0" applyNumberFormat="1" applyFont="1" applyBorder="1" applyAlignment="1" applyProtection="1">
      <alignment horizontal="center" vertical="center"/>
      <protection locked="0"/>
    </xf>
    <xf numFmtId="14" fontId="22" fillId="0" borderId="19" xfId="0" applyNumberFormat="1" applyFont="1" applyBorder="1" applyAlignment="1" applyProtection="1">
      <alignment horizontal="center" vertical="center"/>
      <protection locked="0"/>
    </xf>
    <xf numFmtId="14" fontId="22" fillId="0" borderId="21" xfId="0" applyNumberFormat="1" applyFont="1" applyBorder="1" applyAlignment="1" applyProtection="1">
      <alignment horizontal="center" vertical="center"/>
      <protection locked="0"/>
    </xf>
    <xf numFmtId="177" fontId="23" fillId="0" borderId="13" xfId="0" applyNumberFormat="1"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22" fillId="3" borderId="1" xfId="0" applyFont="1" applyFill="1" applyBorder="1" applyAlignment="1" applyProtection="1">
      <alignment horizontal="center" vertical="center" wrapText="1"/>
    </xf>
    <xf numFmtId="0" fontId="22" fillId="3" borderId="2"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3" fillId="2" borderId="13" xfId="0" applyFont="1" applyFill="1" applyBorder="1" applyAlignment="1" applyProtection="1">
      <alignment horizontal="center" vertical="center" wrapText="1"/>
    </xf>
    <xf numFmtId="177" fontId="23" fillId="0" borderId="18" xfId="0" applyNumberFormat="1" applyFont="1" applyBorder="1" applyAlignment="1" applyProtection="1">
      <alignment horizontal="center" vertical="center"/>
    </xf>
    <xf numFmtId="177" fontId="23" fillId="0" borderId="20" xfId="0" applyNumberFormat="1" applyFont="1" applyBorder="1" applyAlignment="1" applyProtection="1">
      <alignment horizontal="center" vertical="center"/>
    </xf>
    <xf numFmtId="177" fontId="23" fillId="0" borderId="19" xfId="0" applyNumberFormat="1" applyFont="1" applyBorder="1" applyAlignment="1" applyProtection="1">
      <alignment horizontal="center" vertical="center"/>
    </xf>
    <xf numFmtId="177" fontId="24" fillId="0" borderId="19" xfId="0" applyNumberFormat="1" applyFont="1" applyBorder="1" applyAlignment="1" applyProtection="1">
      <alignment horizontal="center" vertical="center" wrapText="1"/>
    </xf>
    <xf numFmtId="177" fontId="24" fillId="0" borderId="20" xfId="0" applyNumberFormat="1" applyFont="1" applyBorder="1" applyAlignment="1" applyProtection="1">
      <alignment horizontal="center" vertical="center" wrapText="1"/>
    </xf>
    <xf numFmtId="0" fontId="23" fillId="2" borderId="33" xfId="0" applyFont="1" applyFill="1" applyBorder="1" applyAlignment="1" applyProtection="1">
      <alignment horizontal="center" vertical="center"/>
    </xf>
    <xf numFmtId="0" fontId="23" fillId="2" borderId="34" xfId="0" applyFont="1" applyFill="1" applyBorder="1" applyAlignment="1" applyProtection="1">
      <alignment horizontal="center" vertical="center"/>
    </xf>
    <xf numFmtId="0" fontId="23" fillId="2" borderId="5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177" fontId="22" fillId="0" borderId="13" xfId="0" applyNumberFormat="1" applyFont="1" applyBorder="1" applyAlignment="1" applyProtection="1">
      <alignment horizontal="center" vertical="center"/>
      <protection locked="0"/>
    </xf>
    <xf numFmtId="177" fontId="22" fillId="0" borderId="18" xfId="0" applyNumberFormat="1" applyFont="1" applyBorder="1" applyAlignment="1" applyProtection="1">
      <alignment horizontal="center" vertical="center"/>
      <protection locked="0"/>
    </xf>
    <xf numFmtId="177" fontId="22" fillId="0" borderId="14" xfId="0" applyNumberFormat="1" applyFont="1" applyBorder="1" applyAlignment="1" applyProtection="1">
      <alignment horizontal="center" vertical="center"/>
      <protection locked="0"/>
    </xf>
    <xf numFmtId="0" fontId="22" fillId="3" borderId="1" xfId="0"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0" fontId="22" fillId="3" borderId="7" xfId="0" applyFont="1" applyFill="1" applyBorder="1" applyAlignment="1" applyProtection="1">
      <alignment horizontal="center" vertical="center"/>
    </xf>
    <xf numFmtId="0" fontId="22" fillId="3" borderId="8" xfId="0" applyFont="1" applyFill="1" applyBorder="1" applyAlignment="1" applyProtection="1">
      <alignment horizontal="center" vertical="center"/>
    </xf>
    <xf numFmtId="177" fontId="22" fillId="0" borderId="19" xfId="0" applyNumberFormat="1" applyFont="1" applyBorder="1" applyAlignment="1" applyProtection="1">
      <alignment horizontal="center" vertical="center"/>
      <protection locked="0"/>
    </xf>
    <xf numFmtId="177" fontId="22" fillId="0" borderId="21" xfId="0" applyNumberFormat="1" applyFont="1" applyBorder="1" applyAlignment="1" applyProtection="1">
      <alignment horizontal="center" vertical="center"/>
      <protection locked="0"/>
    </xf>
    <xf numFmtId="0" fontId="23" fillId="2" borderId="27" xfId="0" applyFont="1" applyFill="1" applyBorder="1" applyAlignment="1" applyProtection="1">
      <alignment horizontal="center" vertical="center"/>
    </xf>
    <xf numFmtId="0" fontId="23" fillId="2" borderId="28" xfId="0" applyFont="1" applyFill="1" applyBorder="1" applyAlignment="1" applyProtection="1">
      <alignment horizontal="center" vertical="center"/>
    </xf>
    <xf numFmtId="0" fontId="4" fillId="0" borderId="18"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0" borderId="24"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0" borderId="28"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176" fontId="4" fillId="0" borderId="13"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176" fontId="4" fillId="0" borderId="14" xfId="0" applyNumberFormat="1" applyFont="1" applyBorder="1" applyAlignment="1" applyProtection="1">
      <alignment horizontal="center" vertical="center"/>
      <protection locked="0"/>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0" borderId="16" xfId="0" applyFont="1" applyBorder="1" applyAlignment="1" applyProtection="1">
      <alignment horizontal="right" vertical="center"/>
      <protection locked="0"/>
    </xf>
    <xf numFmtId="0" fontId="4" fillId="0" borderId="33" xfId="0" applyFont="1" applyBorder="1" applyAlignment="1" applyProtection="1">
      <alignment horizontal="right" vertical="center"/>
      <protection locked="0"/>
    </xf>
    <xf numFmtId="0" fontId="4" fillId="0" borderId="17" xfId="0" applyFont="1" applyBorder="1" applyAlignment="1" applyProtection="1">
      <alignment horizontal="right" vertical="center"/>
      <protection locked="0"/>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18" fillId="2" borderId="12" xfId="0" applyFont="1" applyFill="1" applyBorder="1" applyAlignment="1" applyProtection="1">
      <alignment horizontal="center" vertical="center"/>
    </xf>
    <xf numFmtId="0" fontId="18" fillId="2" borderId="13" xfId="0" applyFont="1" applyFill="1" applyBorder="1" applyAlignment="1" applyProtection="1">
      <alignment horizontal="center" vertical="center"/>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18" fillId="2" borderId="48"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8" fillId="2" borderId="20" xfId="0" applyFont="1" applyFill="1" applyBorder="1" applyAlignment="1" applyProtection="1">
      <alignment horizontal="center" vertical="center"/>
    </xf>
    <xf numFmtId="0" fontId="4" fillId="0" borderId="18" xfId="0" applyNumberFormat="1" applyFont="1" applyBorder="1" applyAlignment="1" applyProtection="1">
      <alignment horizontal="center" vertical="center"/>
      <protection locked="0"/>
    </xf>
    <xf numFmtId="0" fontId="4" fillId="0" borderId="19" xfId="0" applyNumberFormat="1" applyFont="1" applyBorder="1" applyAlignment="1" applyProtection="1">
      <alignment horizontal="center" vertical="center"/>
      <protection locked="0"/>
    </xf>
    <xf numFmtId="0" fontId="4" fillId="0" borderId="20" xfId="0" applyNumberFormat="1" applyFont="1" applyBorder="1" applyAlignment="1" applyProtection="1">
      <alignment horizontal="center" vertical="center"/>
      <protection locked="0"/>
    </xf>
    <xf numFmtId="0" fontId="4" fillId="0" borderId="21" xfId="0" applyNumberFormat="1" applyFont="1" applyBorder="1" applyAlignment="1" applyProtection="1">
      <alignment horizontal="center" vertical="center"/>
      <protection locked="0"/>
    </xf>
    <xf numFmtId="0" fontId="14" fillId="2" borderId="1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15" fillId="0" borderId="2" xfId="0" applyFont="1" applyBorder="1" applyAlignment="1">
      <alignment horizontal="left" vertical="center"/>
    </xf>
    <xf numFmtId="0" fontId="16" fillId="0" borderId="2" xfId="0" applyFont="1" applyBorder="1" applyAlignment="1">
      <alignment horizontal="left" vertical="center"/>
    </xf>
    <xf numFmtId="0" fontId="15" fillId="0" borderId="0" xfId="0" applyFont="1" applyAlignment="1">
      <alignment horizontal="left" vertical="center"/>
    </xf>
    <xf numFmtId="0" fontId="18" fillId="2" borderId="45" xfId="0" applyFont="1" applyFill="1" applyBorder="1" applyAlignment="1" applyProtection="1">
      <alignment horizontal="center" vertical="center"/>
    </xf>
    <xf numFmtId="0" fontId="18" fillId="2" borderId="4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46" xfId="0" applyFont="1" applyFill="1" applyBorder="1" applyAlignment="1" applyProtection="1">
      <alignment horizontal="center" vertical="center"/>
    </xf>
    <xf numFmtId="0" fontId="18" fillId="2" borderId="41" xfId="0" applyFont="1" applyFill="1" applyBorder="1" applyAlignment="1" applyProtection="1">
      <alignment horizontal="center" vertical="center"/>
    </xf>
    <xf numFmtId="0" fontId="18" fillId="2" borderId="26"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0" borderId="13"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13"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13" fillId="0" borderId="13"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4" fillId="2" borderId="48"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4"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2" borderId="47" xfId="0" applyFont="1" applyFill="1" applyBorder="1" applyAlignment="1" applyProtection="1">
      <alignment horizontal="center" vertical="center"/>
    </xf>
    <xf numFmtId="0" fontId="0" fillId="0" borderId="22"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5" fillId="2" borderId="48"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0" fillId="0" borderId="2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 borderId="36"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5" fillId="2" borderId="30"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0" fillId="0" borderId="3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2" borderId="36" xfId="0" applyFill="1" applyBorder="1" applyAlignment="1" applyProtection="1">
      <alignment horizontal="center" vertical="center" shrinkToFit="1"/>
    </xf>
    <xf numFmtId="0" fontId="0" fillId="2" borderId="44" xfId="0" applyFill="1" applyBorder="1" applyAlignment="1" applyProtection="1">
      <alignment horizontal="center" vertical="center" shrinkToFi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0" xfId="0" applyBorder="1" applyAlignment="1" applyProtection="1">
      <alignment horizontal="center" vertical="center"/>
      <protection locked="0"/>
    </xf>
  </cellXfs>
  <cellStyles count="5">
    <cellStyle name="桁区切り" xfId="1" builtinId="6"/>
    <cellStyle name="桁区切り 2" xfId="4" xr:uid="{00000000-0005-0000-0000-000002000000}"/>
    <cellStyle name="標準" xfId="0" builtinId="0"/>
    <cellStyle name="標準 2" xfId="3" xr:uid="{00000000-0005-0000-0000-000004000000}"/>
    <cellStyle name="標準_Sheet1" xfId="2" xr:uid="{00000000-0005-0000-0000-000005000000}"/>
  </cellStyles>
  <dxfs count="5">
    <dxf>
      <font>
        <b val="0"/>
        <i val="0"/>
        <strike val="0"/>
        <condense val="0"/>
        <extend val="0"/>
        <outline val="0"/>
        <shadow val="0"/>
        <u val="none"/>
        <vertAlign val="baseline"/>
        <sz val="11"/>
        <color auto="1"/>
        <name val="ＭＳ Ｐゴシック"/>
        <scheme val="minor"/>
      </font>
    </dxf>
    <dxf>
      <font>
        <b val="0"/>
        <i val="0"/>
        <strike val="0"/>
        <condense val="0"/>
        <extend val="0"/>
        <outline val="0"/>
        <shadow val="0"/>
        <u val="none"/>
        <vertAlign val="baseline"/>
        <sz val="11"/>
        <color auto="1"/>
        <name val="ＭＳ Ｐゴシック"/>
        <scheme val="minor"/>
      </font>
    </dxf>
    <dxf>
      <font>
        <b val="0"/>
        <i val="0"/>
        <strike val="0"/>
        <condense val="0"/>
        <extend val="0"/>
        <outline val="0"/>
        <shadow val="0"/>
        <u val="none"/>
        <vertAlign val="baseline"/>
        <sz val="11"/>
        <color auto="1"/>
        <name val="ＭＳ Ｐゴシック"/>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general" vertical="center" textRotation="0" wrapText="1"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A1:E71" totalsRowShown="0">
  <autoFilter ref="A1:E71" xr:uid="{00000000-0009-0000-0100-000002000000}"/>
  <sortState xmlns:xlrd2="http://schemas.microsoft.com/office/spreadsheetml/2017/richdata2" ref="A2:E71">
    <sortCondition ref="A1:A71"/>
  </sortState>
  <tableColumns count="5">
    <tableColumn id="1" xr3:uid="{00000000-0010-0000-0100-000001000000}" name="分析項目No." dataDxfId="4"/>
    <tableColumn id="2" xr3:uid="{00000000-0010-0000-0100-000002000000}" name="分析項目" dataDxfId="3" dataCellStyle="標準_Sheet1"/>
    <tableColumn id="3" xr3:uid="{00000000-0010-0000-0100-000003000000}" name="試料量" dataDxfId="2" dataCellStyle="桁区切り"/>
    <tableColumn id="4" xr3:uid="{00000000-0010-0000-0100-000004000000}" name="説明" dataDxfId="1"/>
    <tableColumn id="5" xr3:uid="{00000000-0010-0000-0100-000005000000}" name="対象試料"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FB94F-219E-4EF7-B276-C93C515ABB02}">
  <sheetPr>
    <pageSetUpPr fitToPage="1"/>
  </sheetPr>
  <dimension ref="A1:AC139"/>
  <sheetViews>
    <sheetView tabSelected="1" view="pageBreakPreview" zoomScaleNormal="100" zoomScaleSheetLayoutView="100" workbookViewId="0">
      <selection activeCell="AA2" sqref="AA2:AF27"/>
    </sheetView>
  </sheetViews>
  <sheetFormatPr defaultColWidth="9" defaultRowHeight="12.4" x14ac:dyDescent="0.25"/>
  <cols>
    <col min="1" max="4" width="5.59765625" style="29" customWidth="1"/>
    <col min="5" max="26" width="3.59765625" style="29" customWidth="1"/>
    <col min="27" max="16384" width="9" style="29"/>
  </cols>
  <sheetData>
    <row r="1" spans="1:29" x14ac:dyDescent="0.25">
      <c r="A1" s="82" t="s">
        <v>227</v>
      </c>
      <c r="B1" s="64"/>
      <c r="C1" s="64"/>
      <c r="D1" s="64"/>
      <c r="E1" s="64"/>
      <c r="F1" s="64"/>
      <c r="G1" s="64"/>
      <c r="H1" s="64"/>
      <c r="I1" s="64"/>
      <c r="J1" s="64"/>
      <c r="K1" s="64"/>
      <c r="L1" s="64"/>
      <c r="M1" s="64"/>
      <c r="N1" s="64"/>
      <c r="O1" s="64"/>
      <c r="P1" s="64"/>
      <c r="Q1" s="64"/>
      <c r="R1" s="64"/>
      <c r="S1" s="64"/>
      <c r="T1" s="64"/>
      <c r="U1" s="64"/>
      <c r="V1" s="64"/>
      <c r="W1" s="64"/>
      <c r="X1" s="64"/>
      <c r="Y1" s="64"/>
      <c r="Z1" s="65"/>
      <c r="AB1" s="28"/>
      <c r="AC1" s="28"/>
    </row>
    <row r="2" spans="1:29" ht="12.75" thickBot="1" x14ac:dyDescent="0.3">
      <c r="A2" s="83"/>
      <c r="B2" s="84"/>
      <c r="C2" s="84"/>
      <c r="D2" s="84"/>
      <c r="E2" s="84"/>
      <c r="F2" s="84"/>
      <c r="G2" s="84"/>
      <c r="H2" s="84"/>
      <c r="I2" s="84"/>
      <c r="J2" s="84"/>
      <c r="K2" s="84"/>
      <c r="L2" s="84"/>
      <c r="M2" s="84"/>
      <c r="N2" s="84"/>
      <c r="O2" s="84"/>
      <c r="P2" s="84"/>
      <c r="Q2" s="84"/>
      <c r="R2" s="84"/>
      <c r="S2" s="84"/>
      <c r="T2" s="84"/>
      <c r="U2" s="84"/>
      <c r="V2" s="84"/>
      <c r="W2" s="84"/>
      <c r="X2" s="84"/>
      <c r="Y2" s="84"/>
      <c r="Z2" s="85"/>
      <c r="AA2" s="28"/>
      <c r="AB2" s="28"/>
      <c r="AC2" s="28"/>
    </row>
    <row r="3" spans="1:29" x14ac:dyDescent="0.25">
      <c r="A3" s="43" t="s">
        <v>230</v>
      </c>
      <c r="B3" s="44"/>
      <c r="C3" s="44"/>
      <c r="D3" s="44"/>
      <c r="E3" s="44"/>
      <c r="F3" s="45"/>
      <c r="G3" s="80"/>
      <c r="H3" s="86"/>
      <c r="I3" s="86"/>
      <c r="J3" s="86"/>
      <c r="K3" s="86"/>
      <c r="L3" s="86"/>
      <c r="M3" s="86"/>
      <c r="N3" s="86"/>
      <c r="O3" s="86"/>
      <c r="P3" s="86"/>
      <c r="Q3" s="86"/>
      <c r="R3" s="86"/>
      <c r="S3" s="86"/>
      <c r="T3" s="86"/>
      <c r="U3" s="86"/>
      <c r="V3" s="86"/>
      <c r="W3" s="86"/>
      <c r="X3" s="86"/>
      <c r="Y3" s="86"/>
      <c r="Z3" s="87"/>
      <c r="AA3" s="28"/>
      <c r="AB3" s="28"/>
      <c r="AC3" s="28"/>
    </row>
    <row r="4" spans="1:29" x14ac:dyDescent="0.25">
      <c r="A4" s="43" t="s">
        <v>2</v>
      </c>
      <c r="B4" s="44"/>
      <c r="C4" s="44"/>
      <c r="D4" s="44"/>
      <c r="E4" s="44"/>
      <c r="F4" s="45"/>
      <c r="G4" s="80"/>
      <c r="H4" s="86"/>
      <c r="I4" s="86"/>
      <c r="J4" s="86"/>
      <c r="K4" s="86"/>
      <c r="L4" s="86"/>
      <c r="M4" s="86"/>
      <c r="N4" s="86"/>
      <c r="O4" s="86"/>
      <c r="P4" s="86"/>
      <c r="Q4" s="86"/>
      <c r="R4" s="86"/>
      <c r="S4" s="86"/>
      <c r="T4" s="86"/>
      <c r="U4" s="86"/>
      <c r="V4" s="86"/>
      <c r="W4" s="86"/>
      <c r="X4" s="86"/>
      <c r="Y4" s="86"/>
      <c r="Z4" s="87"/>
      <c r="AA4" s="28"/>
      <c r="AB4" s="28"/>
      <c r="AC4" s="28"/>
    </row>
    <row r="5" spans="1:29" x14ac:dyDescent="0.25">
      <c r="A5" s="43" t="s">
        <v>241</v>
      </c>
      <c r="B5" s="44"/>
      <c r="C5" s="44"/>
      <c r="D5" s="44"/>
      <c r="E5" s="44"/>
      <c r="F5" s="45"/>
      <c r="G5" s="80"/>
      <c r="H5" s="86"/>
      <c r="I5" s="86"/>
      <c r="J5" s="86"/>
      <c r="K5" s="86"/>
      <c r="L5" s="86"/>
      <c r="M5" s="86"/>
      <c r="N5" s="86"/>
      <c r="O5" s="86"/>
      <c r="P5" s="86"/>
      <c r="Q5" s="86"/>
      <c r="R5" s="86"/>
      <c r="S5" s="86"/>
      <c r="T5" s="86"/>
      <c r="U5" s="86"/>
      <c r="V5" s="86"/>
      <c r="W5" s="86"/>
      <c r="X5" s="86"/>
      <c r="Y5" s="86"/>
      <c r="Z5" s="87"/>
      <c r="AA5" s="28"/>
      <c r="AB5" s="28"/>
      <c r="AC5" s="28"/>
    </row>
    <row r="6" spans="1:29" x14ac:dyDescent="0.25">
      <c r="A6" s="78" t="s">
        <v>3</v>
      </c>
      <c r="B6" s="45"/>
      <c r="C6" s="45"/>
      <c r="D6" s="45"/>
      <c r="E6" s="45"/>
      <c r="F6" s="62"/>
      <c r="G6" s="79"/>
      <c r="H6" s="79"/>
      <c r="I6" s="79"/>
      <c r="J6" s="79"/>
      <c r="K6" s="79"/>
      <c r="L6" s="79"/>
      <c r="M6" s="79"/>
      <c r="N6" s="79"/>
      <c r="O6" s="79"/>
      <c r="P6" s="79"/>
      <c r="Q6" s="79"/>
      <c r="R6" s="79"/>
      <c r="S6" s="79"/>
      <c r="T6" s="79"/>
      <c r="U6" s="80"/>
      <c r="V6" s="80"/>
      <c r="W6" s="80"/>
      <c r="X6" s="80"/>
      <c r="Y6" s="80"/>
      <c r="Z6" s="81"/>
      <c r="AA6" s="28"/>
      <c r="AB6" s="28"/>
      <c r="AC6" s="28"/>
    </row>
    <row r="7" spans="1:29" x14ac:dyDescent="0.25">
      <c r="A7" s="78" t="s">
        <v>172</v>
      </c>
      <c r="B7" s="45"/>
      <c r="C7" s="45"/>
      <c r="D7" s="45"/>
      <c r="E7" s="45"/>
      <c r="F7" s="62"/>
      <c r="G7" s="79"/>
      <c r="H7" s="79"/>
      <c r="I7" s="79"/>
      <c r="J7" s="79"/>
      <c r="K7" s="79"/>
      <c r="L7" s="79"/>
      <c r="M7" s="79"/>
      <c r="N7" s="79"/>
      <c r="O7" s="79"/>
      <c r="P7" s="79"/>
      <c r="Q7" s="79"/>
      <c r="R7" s="79"/>
      <c r="S7" s="79"/>
      <c r="T7" s="79"/>
      <c r="U7" s="80"/>
      <c r="V7" s="80"/>
      <c r="W7" s="80"/>
      <c r="X7" s="80"/>
      <c r="Y7" s="80"/>
      <c r="Z7" s="81"/>
      <c r="AA7" s="28"/>
      <c r="AB7" s="28"/>
      <c r="AC7" s="28"/>
    </row>
    <row r="8" spans="1:29" x14ac:dyDescent="0.25">
      <c r="A8" s="88" t="s">
        <v>4</v>
      </c>
      <c r="B8" s="54"/>
      <c r="C8" s="54"/>
      <c r="D8" s="54"/>
      <c r="E8" s="54"/>
      <c r="F8" s="89"/>
      <c r="G8" s="80"/>
      <c r="H8" s="86"/>
      <c r="I8" s="86"/>
      <c r="J8" s="86"/>
      <c r="K8" s="86"/>
      <c r="L8" s="86"/>
      <c r="M8" s="86"/>
      <c r="N8" s="86"/>
      <c r="O8" s="86"/>
      <c r="P8" s="86"/>
      <c r="Q8" s="86"/>
      <c r="R8" s="86"/>
      <c r="S8" s="86"/>
      <c r="T8" s="86"/>
      <c r="U8" s="86"/>
      <c r="V8" s="86"/>
      <c r="W8" s="86"/>
      <c r="X8" s="86"/>
      <c r="Y8" s="86"/>
      <c r="Z8" s="87"/>
      <c r="AA8" s="28"/>
      <c r="AB8" s="28"/>
      <c r="AC8" s="28"/>
    </row>
    <row r="9" spans="1:29" x14ac:dyDescent="0.25">
      <c r="A9" s="78" t="s">
        <v>238</v>
      </c>
      <c r="B9" s="45"/>
      <c r="C9" s="45"/>
      <c r="D9" s="45"/>
      <c r="E9" s="45"/>
      <c r="F9" s="62"/>
      <c r="G9" s="58"/>
      <c r="H9" s="59"/>
      <c r="I9" s="59"/>
      <c r="J9" s="59"/>
      <c r="K9" s="59"/>
      <c r="L9" s="59"/>
      <c r="M9" s="59"/>
      <c r="N9" s="59"/>
      <c r="O9" s="59"/>
      <c r="P9" s="59"/>
      <c r="Q9" s="59"/>
      <c r="R9" s="59"/>
      <c r="S9" s="59"/>
      <c r="T9" s="59"/>
      <c r="U9" s="59"/>
      <c r="V9" s="59"/>
      <c r="W9" s="59"/>
      <c r="X9" s="59"/>
      <c r="Y9" s="59"/>
      <c r="Z9" s="60"/>
      <c r="AA9" s="28"/>
      <c r="AB9" s="28"/>
      <c r="AC9" s="28"/>
    </row>
    <row r="10" spans="1:29" ht="42" customHeight="1" x14ac:dyDescent="0.25">
      <c r="A10" s="69" t="s">
        <v>234</v>
      </c>
      <c r="B10" s="69"/>
      <c r="C10" s="69"/>
      <c r="D10" s="69"/>
      <c r="E10" s="69"/>
      <c r="F10" s="62"/>
      <c r="G10" s="41"/>
      <c r="H10" s="70" t="s">
        <v>219</v>
      </c>
      <c r="I10" s="71"/>
      <c r="J10" s="41"/>
      <c r="K10" s="70" t="s">
        <v>220</v>
      </c>
      <c r="L10" s="72"/>
      <c r="M10" s="73" t="s">
        <v>233</v>
      </c>
      <c r="N10" s="73"/>
      <c r="O10" s="73"/>
      <c r="P10" s="73"/>
      <c r="Q10" s="73"/>
      <c r="R10" s="73"/>
      <c r="S10" s="73"/>
      <c r="T10" s="73"/>
      <c r="U10" s="73"/>
      <c r="V10" s="73"/>
      <c r="W10" s="73"/>
      <c r="X10" s="73"/>
      <c r="Y10" s="73"/>
      <c r="Z10" s="74"/>
      <c r="AA10" s="28"/>
      <c r="AB10" s="28"/>
      <c r="AC10" s="28"/>
    </row>
    <row r="11" spans="1:29" x14ac:dyDescent="0.25">
      <c r="A11" s="62" t="s">
        <v>226</v>
      </c>
      <c r="B11" s="62"/>
      <c r="C11" s="62"/>
      <c r="D11" s="62"/>
      <c r="E11" s="62"/>
      <c r="F11" s="62"/>
      <c r="G11" s="61"/>
      <c r="H11" s="61"/>
      <c r="I11" s="61"/>
      <c r="J11" s="61"/>
      <c r="K11" s="61"/>
      <c r="L11" s="61"/>
      <c r="M11" s="61"/>
      <c r="N11" s="61"/>
      <c r="O11" s="61"/>
      <c r="P11" s="61"/>
      <c r="Q11" s="61"/>
      <c r="R11" s="61"/>
      <c r="S11" s="61"/>
      <c r="T11" s="61"/>
      <c r="U11" s="61"/>
      <c r="V11" s="61"/>
      <c r="W11" s="61"/>
      <c r="X11" s="61"/>
      <c r="Y11" s="61"/>
      <c r="Z11" s="61"/>
      <c r="AA11" s="28"/>
      <c r="AB11" s="28"/>
      <c r="AC11" s="28"/>
    </row>
    <row r="12" spans="1:29" ht="12.75" thickBot="1" x14ac:dyDescent="0.3">
      <c r="A12" s="75" t="s">
        <v>8</v>
      </c>
      <c r="B12" s="76"/>
      <c r="C12" s="76"/>
      <c r="D12" s="76"/>
      <c r="E12" s="76"/>
      <c r="F12" s="77"/>
      <c r="G12" s="61"/>
      <c r="H12" s="61"/>
      <c r="I12" s="61"/>
      <c r="J12" s="61"/>
      <c r="K12" s="61"/>
      <c r="L12" s="61"/>
      <c r="M12" s="61"/>
      <c r="N12" s="61"/>
      <c r="O12" s="61"/>
      <c r="P12" s="61"/>
      <c r="Q12" s="61"/>
      <c r="R12" s="61"/>
      <c r="S12" s="61"/>
      <c r="T12" s="61"/>
      <c r="U12" s="61"/>
      <c r="V12" s="61"/>
      <c r="W12" s="61"/>
      <c r="X12" s="61"/>
      <c r="Y12" s="61"/>
      <c r="Z12" s="61"/>
      <c r="AA12" s="42"/>
      <c r="AB12" s="28"/>
      <c r="AC12" s="28"/>
    </row>
    <row r="13" spans="1:29" x14ac:dyDescent="0.25">
      <c r="A13" s="63" t="s">
        <v>231</v>
      </c>
      <c r="B13" s="64"/>
      <c r="C13" s="64"/>
      <c r="D13" s="64"/>
      <c r="E13" s="64"/>
      <c r="F13" s="64"/>
      <c r="G13" s="64"/>
      <c r="H13" s="64"/>
      <c r="I13" s="64"/>
      <c r="J13" s="64"/>
      <c r="K13" s="64"/>
      <c r="L13" s="64"/>
      <c r="M13" s="64"/>
      <c r="N13" s="64"/>
      <c r="O13" s="64"/>
      <c r="P13" s="64"/>
      <c r="Q13" s="64"/>
      <c r="R13" s="64"/>
      <c r="S13" s="64"/>
      <c r="T13" s="64"/>
      <c r="U13" s="64"/>
      <c r="V13" s="64"/>
      <c r="W13" s="64"/>
      <c r="X13" s="64"/>
      <c r="Y13" s="64"/>
      <c r="Z13" s="65"/>
      <c r="AA13" s="28"/>
      <c r="AB13" s="28"/>
      <c r="AC13" s="28"/>
    </row>
    <row r="14" spans="1:29" ht="27" customHeight="1" x14ac:dyDescent="0.25">
      <c r="A14" s="66"/>
      <c r="B14" s="67"/>
      <c r="C14" s="67"/>
      <c r="D14" s="67"/>
      <c r="E14" s="67"/>
      <c r="F14" s="67"/>
      <c r="G14" s="67"/>
      <c r="H14" s="67"/>
      <c r="I14" s="67"/>
      <c r="J14" s="67"/>
      <c r="K14" s="67"/>
      <c r="L14" s="67"/>
      <c r="M14" s="67"/>
      <c r="N14" s="67"/>
      <c r="O14" s="67"/>
      <c r="P14" s="67"/>
      <c r="Q14" s="67"/>
      <c r="R14" s="67"/>
      <c r="S14" s="67"/>
      <c r="T14" s="67"/>
      <c r="U14" s="67"/>
      <c r="V14" s="67"/>
      <c r="W14" s="67"/>
      <c r="X14" s="67"/>
      <c r="Y14" s="67"/>
      <c r="Z14" s="68"/>
      <c r="AA14" s="28"/>
      <c r="AB14" s="28"/>
      <c r="AC14" s="28"/>
    </row>
    <row r="15" spans="1:29" ht="27" customHeight="1" x14ac:dyDescent="0.25">
      <c r="A15" s="52" t="s">
        <v>223</v>
      </c>
      <c r="B15" s="53"/>
      <c r="C15" s="53"/>
      <c r="D15" s="53"/>
      <c r="E15" s="53"/>
      <c r="F15" s="54"/>
      <c r="G15" s="49"/>
      <c r="H15" s="50"/>
      <c r="I15" s="50"/>
      <c r="J15" s="50"/>
      <c r="K15" s="50"/>
      <c r="L15" s="50"/>
      <c r="M15" s="50"/>
      <c r="N15" s="50"/>
      <c r="O15" s="50"/>
      <c r="P15" s="50"/>
      <c r="Q15" s="50"/>
      <c r="R15" s="50"/>
      <c r="S15" s="50"/>
      <c r="T15" s="50"/>
      <c r="U15" s="50"/>
      <c r="V15" s="50"/>
      <c r="W15" s="50"/>
      <c r="X15" s="50"/>
      <c r="Y15" s="50"/>
      <c r="Z15" s="51"/>
      <c r="AA15" s="28"/>
    </row>
    <row r="16" spans="1:29" ht="27" customHeight="1" x14ac:dyDescent="0.25">
      <c r="A16" s="52" t="s">
        <v>224</v>
      </c>
      <c r="B16" s="53"/>
      <c r="C16" s="53"/>
      <c r="D16" s="53"/>
      <c r="E16" s="53"/>
      <c r="F16" s="54"/>
      <c r="G16" s="49"/>
      <c r="H16" s="50"/>
      <c r="I16" s="50"/>
      <c r="J16" s="50"/>
      <c r="K16" s="50"/>
      <c r="L16" s="50"/>
      <c r="M16" s="50"/>
      <c r="N16" s="50"/>
      <c r="O16" s="50"/>
      <c r="P16" s="50"/>
      <c r="Q16" s="50"/>
      <c r="R16" s="50"/>
      <c r="S16" s="50"/>
      <c r="T16" s="50"/>
      <c r="U16" s="50"/>
      <c r="V16" s="50"/>
      <c r="W16" s="50"/>
      <c r="X16" s="50"/>
      <c r="Y16" s="50"/>
      <c r="Z16" s="51"/>
      <c r="AC16" s="28"/>
    </row>
    <row r="17" spans="1:29" ht="27" customHeight="1" x14ac:dyDescent="0.25">
      <c r="A17" s="52" t="s">
        <v>237</v>
      </c>
      <c r="B17" s="53"/>
      <c r="C17" s="53"/>
      <c r="D17" s="53"/>
      <c r="E17" s="53"/>
      <c r="F17" s="54"/>
      <c r="G17" s="49"/>
      <c r="H17" s="50"/>
      <c r="I17" s="50"/>
      <c r="J17" s="50"/>
      <c r="K17" s="50"/>
      <c r="L17" s="50"/>
      <c r="M17" s="50"/>
      <c r="N17" s="50"/>
      <c r="O17" s="50"/>
      <c r="P17" s="50"/>
      <c r="Q17" s="50"/>
      <c r="R17" s="50"/>
      <c r="S17" s="50"/>
      <c r="T17" s="50"/>
      <c r="U17" s="50"/>
      <c r="V17" s="50"/>
      <c r="W17" s="50"/>
      <c r="X17" s="50"/>
      <c r="Y17" s="50"/>
      <c r="Z17" s="51"/>
      <c r="AA17" s="28"/>
      <c r="AB17" s="28"/>
      <c r="AC17" s="28"/>
    </row>
    <row r="18" spans="1:29" ht="27" customHeight="1" x14ac:dyDescent="0.25">
      <c r="A18" s="52" t="s">
        <v>222</v>
      </c>
      <c r="B18" s="53"/>
      <c r="C18" s="53"/>
      <c r="D18" s="53"/>
      <c r="E18" s="53"/>
      <c r="F18" s="54"/>
      <c r="G18" s="49"/>
      <c r="H18" s="50"/>
      <c r="I18" s="50"/>
      <c r="J18" s="50"/>
      <c r="K18" s="50"/>
      <c r="L18" s="50"/>
      <c r="M18" s="50"/>
      <c r="N18" s="50"/>
      <c r="O18" s="50"/>
      <c r="P18" s="50"/>
      <c r="Q18" s="50"/>
      <c r="R18" s="50"/>
      <c r="S18" s="50"/>
      <c r="T18" s="50"/>
      <c r="U18" s="50"/>
      <c r="V18" s="50"/>
      <c r="W18" s="50"/>
      <c r="X18" s="50"/>
      <c r="Y18" s="50"/>
      <c r="Z18" s="51"/>
      <c r="AA18" s="28"/>
      <c r="AB18" s="28"/>
      <c r="AC18" s="28"/>
    </row>
    <row r="19" spans="1:29" ht="27" customHeight="1" x14ac:dyDescent="0.25">
      <c r="A19" s="52" t="s">
        <v>225</v>
      </c>
      <c r="B19" s="53"/>
      <c r="C19" s="53"/>
      <c r="D19" s="53"/>
      <c r="E19" s="53"/>
      <c r="F19" s="54"/>
      <c r="G19" s="49"/>
      <c r="H19" s="50"/>
      <c r="I19" s="50"/>
      <c r="J19" s="50"/>
      <c r="K19" s="50"/>
      <c r="L19" s="50"/>
      <c r="M19" s="50"/>
      <c r="N19" s="50"/>
      <c r="O19" s="50"/>
      <c r="P19" s="50"/>
      <c r="Q19" s="50"/>
      <c r="R19" s="50"/>
      <c r="S19" s="50"/>
      <c r="T19" s="50"/>
      <c r="U19" s="50"/>
      <c r="V19" s="50"/>
      <c r="W19" s="50"/>
      <c r="X19" s="50"/>
      <c r="Y19" s="50"/>
      <c r="Z19" s="51"/>
      <c r="AA19" s="28"/>
      <c r="AC19" s="28"/>
    </row>
    <row r="20" spans="1:29" ht="27" customHeight="1" x14ac:dyDescent="0.25">
      <c r="A20" s="52" t="s">
        <v>236</v>
      </c>
      <c r="B20" s="53"/>
      <c r="C20" s="53"/>
      <c r="D20" s="53"/>
      <c r="E20" s="53"/>
      <c r="F20" s="54"/>
      <c r="G20" s="49"/>
      <c r="H20" s="50"/>
      <c r="I20" s="50"/>
      <c r="J20" s="50"/>
      <c r="K20" s="50"/>
      <c r="L20" s="50"/>
      <c r="M20" s="50"/>
      <c r="N20" s="50"/>
      <c r="O20" s="50"/>
      <c r="P20" s="50"/>
      <c r="Q20" s="50"/>
      <c r="R20" s="50"/>
      <c r="S20" s="50"/>
      <c r="T20" s="50"/>
      <c r="U20" s="50"/>
      <c r="V20" s="50"/>
      <c r="W20" s="50"/>
      <c r="X20" s="50"/>
      <c r="Y20" s="50"/>
      <c r="Z20" s="51"/>
      <c r="AA20" s="28"/>
      <c r="AB20" s="28"/>
      <c r="AC20" s="28"/>
    </row>
    <row r="21" spans="1:29" ht="27" customHeight="1" x14ac:dyDescent="0.25">
      <c r="A21" s="52" t="s">
        <v>239</v>
      </c>
      <c r="B21" s="53"/>
      <c r="C21" s="53"/>
      <c r="D21" s="53"/>
      <c r="E21" s="53"/>
      <c r="F21" s="54"/>
      <c r="G21" s="55"/>
      <c r="H21" s="56"/>
      <c r="I21" s="56"/>
      <c r="J21" s="56"/>
      <c r="K21" s="56"/>
      <c r="L21" s="56"/>
      <c r="M21" s="56"/>
      <c r="N21" s="56"/>
      <c r="O21" s="56"/>
      <c r="P21" s="56"/>
      <c r="Q21" s="56"/>
      <c r="R21" s="56"/>
      <c r="S21" s="56"/>
      <c r="T21" s="56"/>
      <c r="U21" s="56"/>
      <c r="V21" s="56"/>
      <c r="W21" s="56"/>
      <c r="X21" s="56"/>
      <c r="Y21" s="56"/>
      <c r="Z21" s="57"/>
      <c r="AA21" s="28"/>
      <c r="AB21" s="28"/>
      <c r="AC21" s="28"/>
    </row>
    <row r="22" spans="1:29" ht="27" customHeight="1" x14ac:dyDescent="0.25">
      <c r="A22" s="52" t="s">
        <v>235</v>
      </c>
      <c r="B22" s="53"/>
      <c r="C22" s="53"/>
      <c r="D22" s="53"/>
      <c r="E22" s="53"/>
      <c r="F22" s="54"/>
      <c r="G22" s="49"/>
      <c r="H22" s="50"/>
      <c r="I22" s="50"/>
      <c r="J22" s="50"/>
      <c r="K22" s="50"/>
      <c r="L22" s="50"/>
      <c r="M22" s="50"/>
      <c r="N22" s="50"/>
      <c r="O22" s="50"/>
      <c r="P22" s="50"/>
      <c r="Q22" s="50"/>
      <c r="R22" s="50"/>
      <c r="S22" s="50"/>
      <c r="T22" s="50"/>
      <c r="U22" s="50"/>
      <c r="V22" s="50"/>
      <c r="W22" s="50"/>
      <c r="X22" s="50"/>
      <c r="Y22" s="50"/>
      <c r="Z22" s="51"/>
      <c r="AA22" s="28"/>
      <c r="AB22" s="28"/>
      <c r="AC22" s="28"/>
    </row>
    <row r="23" spans="1:29" ht="27" customHeight="1" x14ac:dyDescent="0.25">
      <c r="A23" s="52" t="s">
        <v>23</v>
      </c>
      <c r="B23" s="53"/>
      <c r="C23" s="53"/>
      <c r="D23" s="53"/>
      <c r="E23" s="53"/>
      <c r="F23" s="54"/>
      <c r="G23" s="49"/>
      <c r="H23" s="50"/>
      <c r="I23" s="50"/>
      <c r="J23" s="50"/>
      <c r="K23" s="50"/>
      <c r="L23" s="50"/>
      <c r="M23" s="50"/>
      <c r="N23" s="50"/>
      <c r="O23" s="50"/>
      <c r="P23" s="50"/>
      <c r="Q23" s="50"/>
      <c r="R23" s="50"/>
      <c r="S23" s="50"/>
      <c r="T23" s="50"/>
      <c r="U23" s="50"/>
      <c r="V23" s="50"/>
      <c r="W23" s="50"/>
      <c r="X23" s="50"/>
      <c r="Y23" s="50"/>
      <c r="Z23" s="51"/>
      <c r="AA23" s="28"/>
      <c r="AB23" s="28"/>
      <c r="AC23" s="28"/>
    </row>
    <row r="24" spans="1:29" ht="27" customHeight="1" x14ac:dyDescent="0.25">
      <c r="A24" s="52" t="s">
        <v>221</v>
      </c>
      <c r="B24" s="53"/>
      <c r="C24" s="53"/>
      <c r="D24" s="53"/>
      <c r="E24" s="53"/>
      <c r="F24" s="54"/>
      <c r="G24" s="49"/>
      <c r="H24" s="50"/>
      <c r="I24" s="50"/>
      <c r="J24" s="50"/>
      <c r="K24" s="50"/>
      <c r="L24" s="50"/>
      <c r="M24" s="50"/>
      <c r="N24" s="50"/>
      <c r="O24" s="50"/>
      <c r="P24" s="50"/>
      <c r="Q24" s="50"/>
      <c r="R24" s="50"/>
      <c r="S24" s="50"/>
      <c r="T24" s="50"/>
      <c r="U24" s="50"/>
      <c r="V24" s="50"/>
      <c r="W24" s="50"/>
      <c r="X24" s="50"/>
      <c r="Y24" s="50"/>
      <c r="Z24" s="51"/>
      <c r="AA24" s="28"/>
      <c r="AB24" s="28"/>
      <c r="AC24" s="28"/>
    </row>
    <row r="25" spans="1:29" ht="27" customHeight="1" x14ac:dyDescent="0.25">
      <c r="A25" s="52" t="s">
        <v>232</v>
      </c>
      <c r="B25" s="53"/>
      <c r="C25" s="53"/>
      <c r="D25" s="53"/>
      <c r="E25" s="53"/>
      <c r="F25" s="54"/>
      <c r="G25" s="49"/>
      <c r="H25" s="50"/>
      <c r="I25" s="50"/>
      <c r="J25" s="50"/>
      <c r="K25" s="50"/>
      <c r="L25" s="50"/>
      <c r="M25" s="50"/>
      <c r="N25" s="50"/>
      <c r="O25" s="50"/>
      <c r="P25" s="50"/>
      <c r="Q25" s="50"/>
      <c r="R25" s="50"/>
      <c r="S25" s="50"/>
      <c r="T25" s="50"/>
      <c r="U25" s="50"/>
      <c r="V25" s="50"/>
      <c r="W25" s="50"/>
      <c r="X25" s="50"/>
      <c r="Y25" s="50"/>
      <c r="Z25" s="51"/>
      <c r="AA25" s="28"/>
      <c r="AB25" s="28"/>
      <c r="AC25" s="28"/>
    </row>
    <row r="26" spans="1:29" ht="27" customHeight="1" x14ac:dyDescent="0.25">
      <c r="A26" s="52" t="s">
        <v>240</v>
      </c>
      <c r="B26" s="53"/>
      <c r="C26" s="53"/>
      <c r="D26" s="53"/>
      <c r="E26" s="53"/>
      <c r="F26" s="54"/>
      <c r="G26" s="55"/>
      <c r="H26" s="56"/>
      <c r="I26" s="56"/>
      <c r="J26" s="56"/>
      <c r="K26" s="56"/>
      <c r="L26" s="56"/>
      <c r="M26" s="56"/>
      <c r="N26" s="56"/>
      <c r="O26" s="56"/>
      <c r="P26" s="56"/>
      <c r="Q26" s="56"/>
      <c r="R26" s="56"/>
      <c r="S26" s="56"/>
      <c r="T26" s="56"/>
      <c r="U26" s="56"/>
      <c r="V26" s="56"/>
      <c r="W26" s="56"/>
      <c r="X26" s="56"/>
      <c r="Y26" s="56"/>
      <c r="Z26" s="57"/>
      <c r="AA26" s="28"/>
    </row>
    <row r="27" spans="1:29" ht="27" customHeight="1" x14ac:dyDescent="0.25">
      <c r="A27" s="43" t="s">
        <v>228</v>
      </c>
      <c r="B27" s="44"/>
      <c r="C27" s="44"/>
      <c r="D27" s="44"/>
      <c r="E27" s="44"/>
      <c r="F27" s="45"/>
      <c r="G27" s="46" t="s">
        <v>229</v>
      </c>
      <c r="H27" s="47"/>
      <c r="I27" s="47"/>
      <c r="J27" s="47"/>
      <c r="K27" s="47"/>
      <c r="L27" s="47"/>
      <c r="M27" s="47"/>
      <c r="N27" s="47"/>
      <c r="O27" s="47"/>
      <c r="P27" s="47"/>
      <c r="Q27" s="47"/>
      <c r="R27" s="47"/>
      <c r="S27" s="47"/>
      <c r="T27" s="47"/>
      <c r="U27" s="47"/>
      <c r="V27" s="47"/>
      <c r="W27" s="47"/>
      <c r="X27" s="47"/>
      <c r="Y27" s="47"/>
      <c r="Z27" s="48"/>
    </row>
    <row r="28" spans="1:29" ht="27" customHeight="1" x14ac:dyDescent="0.25">
      <c r="A28" s="34"/>
      <c r="B28" s="34"/>
      <c r="C28" s="34"/>
      <c r="D28" s="34"/>
      <c r="E28" s="34"/>
      <c r="F28" s="34"/>
      <c r="G28" s="34"/>
      <c r="H28" s="38"/>
      <c r="I28" s="38"/>
      <c r="J28" s="38"/>
      <c r="K28" s="38"/>
      <c r="L28" s="39"/>
      <c r="M28" s="39"/>
      <c r="N28" s="39"/>
      <c r="O28" s="39"/>
      <c r="P28" s="38"/>
      <c r="Q28" s="39"/>
      <c r="R28" s="39"/>
      <c r="S28" s="39"/>
      <c r="T28" s="38"/>
      <c r="U28" s="38"/>
      <c r="V28" s="38"/>
      <c r="W28" s="38"/>
      <c r="X28" s="38"/>
      <c r="Y28" s="39"/>
      <c r="Z28" s="39"/>
    </row>
    <row r="29" spans="1:29" ht="27" customHeight="1" x14ac:dyDescent="0.25">
      <c r="A29" s="34"/>
      <c r="B29" s="34"/>
      <c r="C29" s="34"/>
      <c r="D29" s="34"/>
      <c r="E29" s="34"/>
      <c r="F29" s="34"/>
      <c r="G29" s="34"/>
      <c r="H29" s="38"/>
      <c r="I29" s="38"/>
      <c r="J29" s="38"/>
      <c r="K29" s="38"/>
      <c r="L29" s="39"/>
      <c r="M29" s="39"/>
      <c r="N29" s="39"/>
      <c r="O29" s="39"/>
      <c r="P29" s="38"/>
      <c r="Q29" s="39"/>
      <c r="R29" s="39"/>
      <c r="S29" s="39"/>
      <c r="T29" s="38"/>
      <c r="U29" s="38"/>
      <c r="V29" s="38"/>
      <c r="W29" s="38"/>
      <c r="X29" s="38"/>
      <c r="Y29" s="39"/>
      <c r="Z29" s="39"/>
    </row>
    <row r="30" spans="1:29" ht="27" customHeight="1" x14ac:dyDescent="0.25">
      <c r="A30" s="34"/>
      <c r="B30" s="34"/>
      <c r="C30" s="34"/>
      <c r="D30" s="34"/>
      <c r="E30" s="34"/>
      <c r="F30" s="34"/>
      <c r="G30" s="34"/>
      <c r="H30" s="38"/>
      <c r="I30" s="38"/>
      <c r="J30" s="38"/>
      <c r="K30" s="38"/>
      <c r="L30" s="39"/>
      <c r="M30" s="39"/>
      <c r="N30" s="39"/>
      <c r="O30" s="39"/>
      <c r="P30" s="38"/>
      <c r="Q30" s="39"/>
      <c r="R30" s="39"/>
      <c r="S30" s="39"/>
      <c r="T30" s="38"/>
      <c r="U30" s="38"/>
      <c r="V30" s="38"/>
      <c r="W30" s="38"/>
      <c r="X30" s="38"/>
      <c r="Y30" s="39"/>
      <c r="Z30" s="39"/>
    </row>
    <row r="31" spans="1:29" ht="27" customHeight="1" x14ac:dyDescent="0.25">
      <c r="A31" s="34"/>
      <c r="B31" s="34"/>
      <c r="C31" s="34"/>
      <c r="D31" s="34"/>
      <c r="E31" s="34"/>
      <c r="F31" s="34"/>
      <c r="G31" s="34"/>
      <c r="H31" s="38"/>
      <c r="I31" s="38"/>
      <c r="J31" s="38"/>
      <c r="K31" s="38"/>
      <c r="L31" s="39"/>
      <c r="M31" s="39"/>
      <c r="N31" s="39"/>
      <c r="O31" s="39"/>
      <c r="P31" s="38"/>
      <c r="Q31" s="39"/>
      <c r="R31" s="39"/>
      <c r="S31" s="39"/>
      <c r="T31" s="38"/>
      <c r="U31" s="38"/>
      <c r="V31" s="38"/>
      <c r="W31" s="38"/>
      <c r="X31" s="38"/>
      <c r="Y31" s="39"/>
      <c r="Z31" s="39"/>
    </row>
    <row r="32" spans="1:29" ht="27" customHeight="1" x14ac:dyDescent="0.25">
      <c r="A32" s="34"/>
      <c r="B32" s="34"/>
      <c r="C32" s="34"/>
      <c r="D32" s="34"/>
      <c r="E32" s="34"/>
      <c r="F32" s="34"/>
      <c r="G32" s="34"/>
      <c r="H32" s="38"/>
      <c r="I32" s="38"/>
      <c r="J32" s="38"/>
      <c r="K32" s="38"/>
      <c r="L32" s="39"/>
      <c r="M32" s="39"/>
      <c r="N32" s="39"/>
      <c r="O32" s="39"/>
      <c r="P32" s="38"/>
      <c r="Q32" s="39"/>
      <c r="R32" s="39"/>
      <c r="S32" s="39"/>
      <c r="T32" s="38"/>
      <c r="U32" s="38"/>
      <c r="V32" s="38"/>
      <c r="W32" s="38"/>
      <c r="X32" s="38"/>
      <c r="Y32" s="39"/>
      <c r="Z32" s="39"/>
    </row>
    <row r="33" spans="1:26" ht="27" customHeight="1" x14ac:dyDescent="0.25">
      <c r="A33" s="34"/>
      <c r="B33" s="34"/>
      <c r="C33" s="34"/>
      <c r="D33" s="34"/>
      <c r="E33" s="34"/>
      <c r="F33" s="34"/>
      <c r="G33" s="34"/>
      <c r="H33" s="38"/>
      <c r="I33" s="38"/>
      <c r="J33" s="38"/>
      <c r="K33" s="38"/>
      <c r="L33" s="39"/>
      <c r="M33" s="39"/>
      <c r="N33" s="39"/>
      <c r="O33" s="39"/>
      <c r="P33" s="38"/>
      <c r="Q33" s="39"/>
      <c r="R33" s="39"/>
      <c r="S33" s="39"/>
      <c r="T33" s="38"/>
      <c r="U33" s="38"/>
      <c r="V33" s="38"/>
      <c r="W33" s="38"/>
      <c r="X33" s="38"/>
      <c r="Y33" s="39"/>
      <c r="Z33" s="39"/>
    </row>
    <row r="34" spans="1:26" ht="27" customHeight="1" x14ac:dyDescent="0.25">
      <c r="A34" s="34"/>
      <c r="B34" s="34"/>
      <c r="C34" s="34"/>
      <c r="D34" s="34"/>
      <c r="E34" s="34"/>
      <c r="F34" s="34"/>
      <c r="G34" s="34"/>
      <c r="H34" s="38"/>
      <c r="I34" s="38"/>
      <c r="J34" s="38"/>
      <c r="K34" s="38"/>
      <c r="L34" s="39"/>
      <c r="M34" s="39"/>
      <c r="N34" s="39"/>
      <c r="O34" s="39"/>
      <c r="P34" s="38"/>
      <c r="Q34" s="39"/>
      <c r="R34" s="39"/>
      <c r="S34" s="39"/>
      <c r="T34" s="38"/>
      <c r="U34" s="38"/>
      <c r="V34" s="38"/>
      <c r="W34" s="38"/>
      <c r="X34" s="38"/>
      <c r="Y34" s="39"/>
      <c r="Z34" s="39"/>
    </row>
    <row r="35" spans="1:26" ht="27" customHeight="1" x14ac:dyDescent="0.25">
      <c r="A35" s="34"/>
      <c r="B35" s="34"/>
      <c r="C35" s="34"/>
      <c r="D35" s="34"/>
      <c r="E35" s="34"/>
      <c r="F35" s="34"/>
      <c r="G35" s="34"/>
      <c r="H35" s="31"/>
      <c r="I35" s="31"/>
      <c r="J35" s="31"/>
      <c r="K35" s="31"/>
      <c r="L35" s="31"/>
      <c r="M35" s="31"/>
      <c r="N35" s="31"/>
      <c r="O35" s="31"/>
      <c r="P35" s="31"/>
      <c r="Q35" s="31"/>
      <c r="R35" s="31"/>
      <c r="S35" s="31"/>
      <c r="T35" s="31"/>
      <c r="U35" s="31"/>
      <c r="V35" s="31"/>
      <c r="W35" s="31"/>
      <c r="X35" s="31"/>
      <c r="Y35" s="31"/>
      <c r="Z35" s="31"/>
    </row>
    <row r="36" spans="1:26" ht="27" customHeight="1" x14ac:dyDescent="0.25">
      <c r="A36" s="34"/>
      <c r="B36" s="34"/>
      <c r="C36" s="34"/>
      <c r="D36" s="34"/>
      <c r="E36" s="34"/>
      <c r="F36" s="34"/>
      <c r="G36" s="34"/>
      <c r="H36" s="31"/>
      <c r="I36" s="31"/>
      <c r="J36" s="31"/>
      <c r="K36" s="31"/>
      <c r="L36" s="31"/>
      <c r="M36" s="31"/>
      <c r="N36" s="31"/>
      <c r="O36" s="31"/>
      <c r="P36" s="31"/>
      <c r="Q36" s="31"/>
      <c r="R36" s="31"/>
      <c r="S36" s="31"/>
      <c r="T36" s="31"/>
      <c r="U36" s="31"/>
      <c r="V36" s="31"/>
      <c r="W36" s="31"/>
      <c r="X36" s="31"/>
      <c r="Y36" s="31"/>
      <c r="Z36" s="31"/>
    </row>
    <row r="37" spans="1:26" ht="27" customHeight="1"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27" customHeight="1"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27" customHeight="1"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27" customHeight="1"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27" customHeight="1" x14ac:dyDescent="0.25">
      <c r="A41" s="34"/>
      <c r="B41" s="34"/>
      <c r="C41" s="34"/>
      <c r="D41" s="34"/>
      <c r="E41" s="34"/>
      <c r="F41" s="34"/>
      <c r="G41" s="34"/>
      <c r="H41" s="31"/>
      <c r="I41" s="31"/>
      <c r="J41" s="31"/>
      <c r="K41" s="31"/>
      <c r="L41" s="31"/>
      <c r="M41" s="31"/>
      <c r="N41" s="31"/>
      <c r="O41" s="31"/>
      <c r="P41" s="31"/>
      <c r="Q41" s="31"/>
      <c r="R41" s="31"/>
      <c r="S41" s="31"/>
      <c r="T41" s="31"/>
      <c r="U41" s="31"/>
      <c r="V41" s="31"/>
      <c r="W41" s="31"/>
      <c r="X41" s="31"/>
      <c r="Y41" s="31"/>
      <c r="Z41" s="31"/>
    </row>
    <row r="42" spans="1:26" ht="27" customHeight="1" x14ac:dyDescent="0.25">
      <c r="A42" s="34"/>
      <c r="B42" s="34"/>
      <c r="C42" s="34"/>
      <c r="D42" s="34"/>
      <c r="E42" s="34"/>
      <c r="F42" s="34"/>
      <c r="G42" s="34"/>
      <c r="H42" s="31"/>
      <c r="I42" s="31"/>
      <c r="J42" s="31"/>
      <c r="K42" s="31"/>
      <c r="L42" s="31"/>
      <c r="M42" s="31"/>
      <c r="N42" s="31"/>
      <c r="O42" s="31"/>
      <c r="P42" s="31"/>
      <c r="Q42" s="31"/>
      <c r="R42" s="31"/>
      <c r="S42" s="31"/>
      <c r="T42" s="31"/>
      <c r="U42" s="31"/>
      <c r="V42" s="31"/>
      <c r="W42" s="31"/>
      <c r="X42" s="31"/>
      <c r="Y42" s="31"/>
      <c r="Z42" s="31"/>
    </row>
    <row r="43" spans="1:26" ht="27" customHeight="1" x14ac:dyDescent="0.25">
      <c r="A43" s="30"/>
      <c r="B43" s="30"/>
      <c r="C43" s="30"/>
      <c r="D43" s="30"/>
      <c r="E43" s="30"/>
      <c r="F43" s="30"/>
      <c r="G43" s="30"/>
      <c r="H43" s="31"/>
      <c r="I43" s="31"/>
      <c r="J43" s="31"/>
      <c r="K43" s="31"/>
      <c r="L43" s="31"/>
      <c r="M43" s="31"/>
      <c r="N43" s="31"/>
      <c r="O43" s="31"/>
      <c r="P43" s="31"/>
      <c r="Q43" s="31"/>
      <c r="R43" s="31"/>
      <c r="S43" s="31"/>
      <c r="T43" s="31"/>
      <c r="U43" s="31"/>
      <c r="V43" s="31"/>
      <c r="W43" s="31"/>
      <c r="X43" s="31"/>
      <c r="Y43" s="31"/>
      <c r="Z43" s="31"/>
    </row>
    <row r="44" spans="1:26" ht="27" customHeight="1" x14ac:dyDescent="0.25">
      <c r="A44" s="30"/>
      <c r="B44" s="30"/>
      <c r="C44" s="30"/>
      <c r="D44" s="30"/>
      <c r="E44" s="30"/>
      <c r="F44" s="30"/>
      <c r="G44" s="30"/>
      <c r="H44" s="31"/>
      <c r="I44" s="31"/>
      <c r="J44" s="31"/>
      <c r="K44" s="31"/>
      <c r="L44" s="31"/>
      <c r="M44" s="31"/>
      <c r="N44" s="31"/>
      <c r="O44" s="31"/>
      <c r="P44" s="31"/>
      <c r="Q44" s="31"/>
      <c r="R44" s="31"/>
      <c r="S44" s="31"/>
      <c r="T44" s="31"/>
      <c r="U44" s="31"/>
      <c r="V44" s="31"/>
      <c r="W44" s="31"/>
      <c r="X44" s="31"/>
      <c r="Y44" s="31"/>
      <c r="Z44" s="31"/>
    </row>
    <row r="45" spans="1:26" ht="27" customHeight="1" x14ac:dyDescent="0.25">
      <c r="A45" s="32"/>
      <c r="B45" s="32"/>
      <c r="C45" s="32"/>
      <c r="D45" s="32"/>
      <c r="E45" s="32"/>
      <c r="F45" s="32"/>
      <c r="G45" s="32"/>
      <c r="H45" s="31"/>
      <c r="I45" s="31"/>
      <c r="J45" s="31"/>
      <c r="K45" s="31"/>
      <c r="L45" s="31"/>
      <c r="M45" s="31"/>
      <c r="N45" s="31"/>
      <c r="O45" s="31"/>
      <c r="P45" s="31"/>
      <c r="Q45" s="31"/>
      <c r="R45" s="31"/>
      <c r="S45" s="31"/>
      <c r="T45" s="31"/>
      <c r="U45" s="31"/>
      <c r="V45" s="31"/>
      <c r="W45" s="31"/>
      <c r="X45" s="31"/>
      <c r="Y45" s="31"/>
      <c r="Z45" s="31"/>
    </row>
    <row r="46" spans="1:26" ht="27" customHeight="1" x14ac:dyDescent="0.25">
      <c r="A46" s="32"/>
      <c r="B46" s="32"/>
      <c r="C46" s="32"/>
      <c r="D46" s="32"/>
      <c r="E46" s="32"/>
      <c r="F46" s="32"/>
      <c r="G46" s="32"/>
      <c r="H46" s="31"/>
      <c r="I46" s="31"/>
      <c r="J46" s="31"/>
      <c r="K46" s="31"/>
      <c r="L46" s="31"/>
      <c r="M46" s="31"/>
      <c r="N46" s="31"/>
      <c r="O46" s="31"/>
      <c r="P46" s="31"/>
      <c r="Q46" s="31"/>
      <c r="R46" s="31"/>
      <c r="S46" s="31"/>
      <c r="T46" s="31"/>
      <c r="U46" s="31"/>
      <c r="V46" s="31"/>
      <c r="W46" s="31"/>
      <c r="X46" s="31"/>
      <c r="Y46" s="31"/>
      <c r="Z46" s="31"/>
    </row>
    <row r="47" spans="1:26" ht="27" customHeight="1" x14ac:dyDescent="0.25">
      <c r="A47" s="32"/>
      <c r="B47" s="32"/>
      <c r="C47" s="32"/>
      <c r="D47" s="32"/>
      <c r="E47" s="32"/>
      <c r="F47" s="32"/>
      <c r="G47" s="32"/>
      <c r="H47" s="33"/>
      <c r="I47" s="33"/>
      <c r="J47" s="33"/>
      <c r="K47" s="33"/>
      <c r="L47" s="33"/>
      <c r="M47" s="33"/>
      <c r="N47" s="33"/>
      <c r="O47" s="33"/>
      <c r="P47" s="33"/>
      <c r="Q47" s="33"/>
      <c r="R47" s="33"/>
      <c r="S47" s="33"/>
      <c r="T47" s="33"/>
      <c r="U47" s="33"/>
      <c r="V47" s="33"/>
      <c r="W47" s="33"/>
      <c r="X47" s="33"/>
      <c r="Y47" s="33"/>
      <c r="Z47" s="33"/>
    </row>
    <row r="48" spans="1:26" ht="27" customHeight="1" x14ac:dyDescent="0.25">
      <c r="A48" s="32"/>
      <c r="B48" s="32"/>
      <c r="C48" s="32"/>
      <c r="D48" s="32"/>
      <c r="E48" s="32"/>
      <c r="F48" s="32"/>
      <c r="G48" s="32"/>
      <c r="H48" s="33"/>
      <c r="I48" s="33"/>
      <c r="J48" s="33"/>
      <c r="K48" s="33"/>
      <c r="L48" s="33"/>
      <c r="M48" s="33"/>
      <c r="N48" s="33"/>
      <c r="O48" s="33"/>
      <c r="P48" s="33"/>
      <c r="Q48" s="33"/>
      <c r="R48" s="33"/>
      <c r="S48" s="33"/>
      <c r="T48" s="33"/>
      <c r="U48" s="33"/>
      <c r="V48" s="33"/>
      <c r="W48" s="33"/>
      <c r="X48" s="33"/>
      <c r="Y48" s="33"/>
      <c r="Z48" s="33"/>
    </row>
    <row r="49" spans="1:29" ht="27" customHeight="1" x14ac:dyDescent="0.25">
      <c r="A49" s="34"/>
      <c r="B49" s="34"/>
      <c r="C49" s="34"/>
      <c r="D49" s="34"/>
      <c r="E49" s="34"/>
      <c r="F49" s="34"/>
      <c r="G49" s="34"/>
      <c r="H49" s="35"/>
      <c r="I49" s="35"/>
      <c r="J49" s="35"/>
      <c r="K49" s="35"/>
      <c r="L49" s="35"/>
      <c r="M49" s="35"/>
      <c r="N49" s="35"/>
      <c r="O49" s="35"/>
      <c r="P49" s="35"/>
      <c r="Q49" s="35"/>
      <c r="R49" s="35"/>
      <c r="S49" s="35"/>
      <c r="T49" s="35"/>
      <c r="U49" s="35"/>
      <c r="V49" s="35"/>
      <c r="W49" s="35"/>
      <c r="X49" s="35"/>
      <c r="Y49" s="35"/>
      <c r="Z49" s="35"/>
    </row>
    <row r="50" spans="1:29" ht="27" customHeight="1" x14ac:dyDescent="0.25">
      <c r="A50" s="34"/>
      <c r="B50" s="34"/>
      <c r="C50" s="34"/>
      <c r="D50" s="34"/>
      <c r="E50" s="34"/>
      <c r="F50" s="34"/>
      <c r="G50" s="34"/>
      <c r="H50" s="31"/>
      <c r="I50" s="31"/>
      <c r="J50" s="31"/>
      <c r="K50" s="31"/>
      <c r="L50" s="31"/>
      <c r="M50" s="31"/>
      <c r="N50" s="31"/>
      <c r="O50" s="31"/>
      <c r="P50" s="31"/>
      <c r="Q50" s="31"/>
      <c r="R50" s="31"/>
      <c r="S50" s="31"/>
      <c r="T50" s="31"/>
      <c r="U50" s="31"/>
      <c r="V50" s="31"/>
      <c r="W50" s="31"/>
      <c r="X50" s="31"/>
      <c r="Y50" s="31"/>
      <c r="Z50" s="31"/>
    </row>
    <row r="51" spans="1:29" ht="27" customHeight="1" x14ac:dyDescent="0.25">
      <c r="A51" s="36"/>
      <c r="B51" s="36"/>
      <c r="C51" s="36"/>
      <c r="D51" s="36"/>
      <c r="E51" s="36"/>
      <c r="F51" s="34"/>
      <c r="G51" s="34"/>
      <c r="H51" s="37"/>
      <c r="I51" s="37"/>
      <c r="J51" s="37"/>
      <c r="K51" s="37"/>
      <c r="L51" s="34"/>
      <c r="M51" s="34"/>
      <c r="N51" s="34"/>
      <c r="O51" s="34"/>
      <c r="P51" s="37"/>
      <c r="Q51" s="34"/>
      <c r="R51" s="34"/>
      <c r="S51" s="34"/>
      <c r="T51" s="37"/>
      <c r="U51" s="37"/>
      <c r="V51" s="37"/>
      <c r="W51" s="37"/>
      <c r="X51" s="37"/>
      <c r="Y51" s="34"/>
      <c r="Z51" s="34"/>
    </row>
    <row r="52" spans="1:29" ht="27" customHeight="1" x14ac:dyDescent="0.25">
      <c r="A52" s="34"/>
      <c r="B52" s="34"/>
      <c r="C52" s="34"/>
      <c r="D52" s="34"/>
      <c r="E52" s="34"/>
      <c r="F52" s="34"/>
      <c r="G52" s="34"/>
      <c r="H52" s="38"/>
      <c r="I52" s="38"/>
      <c r="J52" s="38"/>
      <c r="K52" s="38"/>
      <c r="L52" s="39"/>
      <c r="M52" s="39"/>
      <c r="N52" s="39"/>
      <c r="O52" s="39"/>
      <c r="P52" s="38"/>
      <c r="Q52" s="39"/>
      <c r="R52" s="39"/>
      <c r="S52" s="39"/>
      <c r="T52" s="38"/>
      <c r="U52" s="38"/>
      <c r="V52" s="38"/>
      <c r="W52" s="38"/>
      <c r="X52" s="38"/>
      <c r="Y52" s="39"/>
      <c r="Z52" s="39"/>
    </row>
    <row r="53" spans="1:29" ht="27" customHeight="1" x14ac:dyDescent="0.25">
      <c r="A53" s="34"/>
      <c r="B53" s="34"/>
      <c r="C53" s="34"/>
      <c r="D53" s="34"/>
      <c r="E53" s="34"/>
      <c r="F53" s="34"/>
      <c r="G53" s="34"/>
      <c r="H53" s="38"/>
      <c r="I53" s="38"/>
      <c r="J53" s="38"/>
      <c r="K53" s="38"/>
      <c r="L53" s="39"/>
      <c r="M53" s="39"/>
      <c r="N53" s="39"/>
      <c r="O53" s="39"/>
      <c r="P53" s="38"/>
      <c r="Q53" s="39"/>
      <c r="R53" s="39"/>
      <c r="S53" s="39"/>
      <c r="T53" s="38"/>
      <c r="U53" s="38"/>
      <c r="V53" s="38"/>
      <c r="W53" s="38"/>
      <c r="X53" s="38"/>
      <c r="Y53" s="39"/>
      <c r="Z53" s="39"/>
    </row>
    <row r="54" spans="1:29" ht="27" customHeight="1" x14ac:dyDescent="0.25">
      <c r="A54" s="34"/>
      <c r="B54" s="34"/>
      <c r="C54" s="34"/>
      <c r="D54" s="34"/>
      <c r="E54" s="34"/>
      <c r="F54" s="34"/>
      <c r="G54" s="34"/>
      <c r="H54" s="38"/>
      <c r="I54" s="38"/>
      <c r="J54" s="38"/>
      <c r="K54" s="38"/>
      <c r="L54" s="39"/>
      <c r="M54" s="39"/>
      <c r="N54" s="39"/>
      <c r="O54" s="39"/>
      <c r="P54" s="38"/>
      <c r="Q54" s="39"/>
      <c r="R54" s="39"/>
      <c r="S54" s="39"/>
      <c r="T54" s="38"/>
      <c r="U54" s="38"/>
      <c r="V54" s="38"/>
      <c r="W54" s="38"/>
      <c r="X54" s="38"/>
      <c r="Y54" s="39"/>
      <c r="Z54" s="39"/>
    </row>
    <row r="55" spans="1:29" ht="27" customHeight="1" x14ac:dyDescent="0.25">
      <c r="A55" s="34"/>
      <c r="B55" s="34"/>
      <c r="C55" s="34"/>
      <c r="D55" s="34"/>
      <c r="E55" s="34"/>
      <c r="F55" s="34"/>
      <c r="G55" s="34"/>
      <c r="H55" s="38"/>
      <c r="I55" s="38"/>
      <c r="J55" s="38"/>
      <c r="K55" s="38"/>
      <c r="L55" s="39"/>
      <c r="M55" s="39"/>
      <c r="N55" s="39"/>
      <c r="O55" s="39"/>
      <c r="P55" s="38"/>
      <c r="Q55" s="39"/>
      <c r="R55" s="39"/>
      <c r="S55" s="39"/>
      <c r="T55" s="38"/>
      <c r="U55" s="38"/>
      <c r="V55" s="38"/>
      <c r="W55" s="38"/>
      <c r="X55" s="38"/>
      <c r="Y55" s="39"/>
      <c r="Z55" s="39"/>
      <c r="AB55" s="40"/>
      <c r="AC55" s="40"/>
    </row>
    <row r="56" spans="1:29" ht="27" customHeight="1" x14ac:dyDescent="0.25">
      <c r="A56" s="34"/>
      <c r="B56" s="34"/>
      <c r="C56" s="34"/>
      <c r="D56" s="34"/>
      <c r="E56" s="34"/>
      <c r="F56" s="34"/>
      <c r="G56" s="34"/>
      <c r="H56" s="38"/>
      <c r="I56" s="38"/>
      <c r="J56" s="38"/>
      <c r="K56" s="38"/>
      <c r="L56" s="39"/>
      <c r="M56" s="39"/>
      <c r="N56" s="39"/>
      <c r="O56" s="39"/>
      <c r="P56" s="38"/>
      <c r="Q56" s="39"/>
      <c r="R56" s="39"/>
      <c r="S56" s="39"/>
      <c r="T56" s="38"/>
      <c r="U56" s="38"/>
      <c r="V56" s="38"/>
      <c r="W56" s="38"/>
      <c r="X56" s="38"/>
      <c r="Y56" s="39"/>
      <c r="Z56" s="39"/>
      <c r="AA56" s="40"/>
      <c r="AB56" s="40"/>
      <c r="AC56" s="40"/>
    </row>
    <row r="57" spans="1:29" ht="27" customHeight="1" x14ac:dyDescent="0.25">
      <c r="A57" s="34"/>
      <c r="B57" s="34"/>
      <c r="C57" s="34"/>
      <c r="D57" s="34"/>
      <c r="E57" s="34"/>
      <c r="F57" s="34"/>
      <c r="G57" s="34"/>
      <c r="H57" s="38"/>
      <c r="I57" s="38"/>
      <c r="J57" s="38"/>
      <c r="K57" s="38"/>
      <c r="L57" s="39"/>
      <c r="M57" s="39"/>
      <c r="N57" s="39"/>
      <c r="O57" s="39"/>
      <c r="P57" s="38"/>
      <c r="Q57" s="39"/>
      <c r="R57" s="39"/>
      <c r="S57" s="39"/>
      <c r="T57" s="38"/>
      <c r="U57" s="38"/>
      <c r="V57" s="38"/>
      <c r="W57" s="38"/>
      <c r="X57" s="38"/>
      <c r="Y57" s="39"/>
      <c r="Z57" s="39"/>
      <c r="AA57" s="40"/>
      <c r="AB57" s="40"/>
      <c r="AC57" s="40"/>
    </row>
    <row r="58" spans="1:29" ht="27" customHeight="1" x14ac:dyDescent="0.25">
      <c r="A58" s="34"/>
      <c r="B58" s="34"/>
      <c r="C58" s="34"/>
      <c r="D58" s="34"/>
      <c r="E58" s="34"/>
      <c r="F58" s="34"/>
      <c r="G58" s="34"/>
      <c r="H58" s="38"/>
      <c r="I58" s="38"/>
      <c r="J58" s="38"/>
      <c r="K58" s="38"/>
      <c r="L58" s="39"/>
      <c r="M58" s="39"/>
      <c r="N58" s="39"/>
      <c r="O58" s="39"/>
      <c r="P58" s="38"/>
      <c r="Q58" s="39"/>
      <c r="R58" s="39"/>
      <c r="S58" s="39"/>
      <c r="T58" s="38"/>
      <c r="U58" s="38"/>
      <c r="V58" s="38"/>
      <c r="W58" s="38"/>
      <c r="X58" s="38"/>
      <c r="Y58" s="39"/>
      <c r="Z58" s="39"/>
      <c r="AA58" s="40"/>
      <c r="AB58" s="40"/>
      <c r="AC58" s="40"/>
    </row>
    <row r="59" spans="1:29" ht="27" customHeight="1" x14ac:dyDescent="0.25">
      <c r="A59" s="34"/>
      <c r="B59" s="34"/>
      <c r="C59" s="34"/>
      <c r="D59" s="34"/>
      <c r="E59" s="34"/>
      <c r="F59" s="34"/>
      <c r="G59" s="34"/>
      <c r="H59" s="38"/>
      <c r="I59" s="38"/>
      <c r="J59" s="38"/>
      <c r="K59" s="38"/>
      <c r="L59" s="39"/>
      <c r="M59" s="39"/>
      <c r="N59" s="39"/>
      <c r="O59" s="39"/>
      <c r="P59" s="38"/>
      <c r="Q59" s="39"/>
      <c r="R59" s="39"/>
      <c r="S59" s="39"/>
      <c r="T59" s="38"/>
      <c r="U59" s="38"/>
      <c r="V59" s="38"/>
      <c r="W59" s="38"/>
      <c r="X59" s="38"/>
      <c r="Y59" s="39"/>
      <c r="Z59" s="39"/>
      <c r="AA59" s="40"/>
      <c r="AB59" s="40"/>
      <c r="AC59" s="40"/>
    </row>
    <row r="60" spans="1:29" ht="27" customHeight="1" x14ac:dyDescent="0.25">
      <c r="A60" s="34"/>
      <c r="B60" s="34"/>
      <c r="C60" s="34"/>
      <c r="D60" s="34"/>
      <c r="E60" s="34"/>
      <c r="F60" s="34"/>
      <c r="G60" s="34"/>
      <c r="H60" s="38"/>
      <c r="I60" s="38"/>
      <c r="J60" s="38"/>
      <c r="K60" s="38"/>
      <c r="L60" s="39"/>
      <c r="M60" s="39"/>
      <c r="N60" s="39"/>
      <c r="O60" s="39"/>
      <c r="P60" s="38"/>
      <c r="Q60" s="39"/>
      <c r="R60" s="39"/>
      <c r="S60" s="39"/>
      <c r="T60" s="38"/>
      <c r="U60" s="38"/>
      <c r="V60" s="38"/>
      <c r="W60" s="38"/>
      <c r="X60" s="38"/>
      <c r="Y60" s="39"/>
      <c r="Z60" s="39"/>
      <c r="AA60" s="40"/>
      <c r="AB60" s="40"/>
      <c r="AC60" s="40"/>
    </row>
    <row r="61" spans="1:29" ht="27" customHeight="1" x14ac:dyDescent="0.25">
      <c r="A61" s="34"/>
      <c r="B61" s="34"/>
      <c r="C61" s="34"/>
      <c r="D61" s="34"/>
      <c r="E61" s="34"/>
      <c r="F61" s="34"/>
      <c r="G61" s="34"/>
      <c r="H61" s="38"/>
      <c r="I61" s="38"/>
      <c r="J61" s="38"/>
      <c r="K61" s="38"/>
      <c r="L61" s="39"/>
      <c r="M61" s="39"/>
      <c r="N61" s="39"/>
      <c r="O61" s="39"/>
      <c r="P61" s="38"/>
      <c r="Q61" s="39"/>
      <c r="R61" s="39"/>
      <c r="S61" s="39"/>
      <c r="T61" s="38"/>
      <c r="U61" s="38"/>
      <c r="V61" s="38"/>
      <c r="W61" s="38"/>
      <c r="X61" s="38"/>
      <c r="Y61" s="39"/>
      <c r="Z61" s="39"/>
      <c r="AA61" s="40"/>
      <c r="AB61" s="40"/>
      <c r="AC61" s="40"/>
    </row>
    <row r="62" spans="1:29" x14ac:dyDescent="0.25">
      <c r="A62" s="34"/>
      <c r="B62" s="34"/>
      <c r="C62" s="34"/>
      <c r="D62" s="34"/>
      <c r="E62" s="34"/>
      <c r="F62" s="34"/>
      <c r="G62" s="34"/>
      <c r="H62" s="38"/>
      <c r="I62" s="38"/>
      <c r="J62" s="38"/>
      <c r="K62" s="38"/>
      <c r="L62" s="39"/>
      <c r="M62" s="39"/>
      <c r="N62" s="39"/>
      <c r="O62" s="39"/>
      <c r="P62" s="38"/>
      <c r="Q62" s="39"/>
      <c r="R62" s="39"/>
      <c r="S62" s="39"/>
      <c r="T62" s="38"/>
      <c r="U62" s="38"/>
      <c r="V62" s="38"/>
      <c r="W62" s="38"/>
      <c r="X62" s="38"/>
      <c r="Y62" s="39"/>
      <c r="Z62" s="39"/>
      <c r="AA62" s="40"/>
      <c r="AB62" s="40"/>
      <c r="AC62" s="40"/>
    </row>
    <row r="63" spans="1:29" ht="13.5" customHeight="1" x14ac:dyDescent="0.25">
      <c r="A63" s="34"/>
      <c r="B63" s="34"/>
      <c r="C63" s="34"/>
      <c r="D63" s="34"/>
      <c r="E63" s="34"/>
      <c r="F63" s="34"/>
      <c r="G63" s="34"/>
      <c r="H63" s="38"/>
      <c r="I63" s="38"/>
      <c r="J63" s="38"/>
      <c r="K63" s="38"/>
      <c r="L63" s="39"/>
      <c r="M63" s="39"/>
      <c r="N63" s="39"/>
      <c r="O63" s="39"/>
      <c r="P63" s="38"/>
      <c r="Q63" s="39"/>
      <c r="R63" s="39"/>
      <c r="S63" s="39"/>
      <c r="T63" s="38"/>
      <c r="U63" s="38"/>
      <c r="V63" s="38"/>
      <c r="W63" s="38"/>
      <c r="X63" s="38"/>
      <c r="Y63" s="39"/>
      <c r="Z63" s="39"/>
      <c r="AA63" s="40"/>
      <c r="AB63" s="40"/>
      <c r="AC63" s="40"/>
    </row>
    <row r="64" spans="1:29" x14ac:dyDescent="0.25">
      <c r="A64" s="34"/>
      <c r="B64" s="34"/>
      <c r="C64" s="34"/>
      <c r="D64" s="34"/>
      <c r="E64" s="34"/>
      <c r="F64" s="34"/>
      <c r="G64" s="34"/>
      <c r="H64" s="38"/>
      <c r="I64" s="38"/>
      <c r="J64" s="38"/>
      <c r="K64" s="38"/>
      <c r="L64" s="39"/>
      <c r="M64" s="39"/>
      <c r="N64" s="39"/>
      <c r="O64" s="39"/>
      <c r="P64" s="38"/>
      <c r="Q64" s="39"/>
      <c r="R64" s="39"/>
      <c r="S64" s="39"/>
      <c r="T64" s="38"/>
      <c r="U64" s="38"/>
      <c r="V64" s="38"/>
      <c r="W64" s="38"/>
      <c r="X64" s="38"/>
      <c r="Y64" s="39"/>
      <c r="Z64" s="39"/>
      <c r="AA64" s="40"/>
      <c r="AB64" s="40"/>
      <c r="AC64" s="40"/>
    </row>
    <row r="65" spans="1:29" x14ac:dyDescent="0.25">
      <c r="A65" s="34"/>
      <c r="B65" s="34"/>
      <c r="C65" s="34"/>
      <c r="D65" s="34"/>
      <c r="E65" s="34"/>
      <c r="F65" s="34"/>
      <c r="G65" s="34"/>
      <c r="H65" s="38"/>
      <c r="I65" s="38"/>
      <c r="J65" s="38"/>
      <c r="K65" s="38"/>
      <c r="L65" s="39"/>
      <c r="M65" s="39"/>
      <c r="N65" s="39"/>
      <c r="O65" s="39"/>
      <c r="P65" s="38"/>
      <c r="Q65" s="39"/>
      <c r="R65" s="39"/>
      <c r="S65" s="39"/>
      <c r="T65" s="38"/>
      <c r="U65" s="38"/>
      <c r="V65" s="38"/>
      <c r="W65" s="38"/>
      <c r="X65" s="38"/>
      <c r="Y65" s="39"/>
      <c r="Z65" s="39"/>
      <c r="AA65" s="40"/>
      <c r="AB65" s="40"/>
      <c r="AC65" s="40"/>
    </row>
    <row r="66" spans="1:29" x14ac:dyDescent="0.25">
      <c r="A66" s="34"/>
      <c r="B66" s="34"/>
      <c r="C66" s="34"/>
      <c r="D66" s="34"/>
      <c r="E66" s="34"/>
      <c r="F66" s="34"/>
      <c r="G66" s="34"/>
      <c r="H66" s="38"/>
      <c r="I66" s="38"/>
      <c r="J66" s="38"/>
      <c r="K66" s="38"/>
      <c r="L66" s="39"/>
      <c r="M66" s="39"/>
      <c r="N66" s="39"/>
      <c r="O66" s="39"/>
      <c r="P66" s="38"/>
      <c r="Q66" s="39"/>
      <c r="R66" s="39"/>
      <c r="S66" s="39"/>
      <c r="T66" s="38"/>
      <c r="U66" s="38"/>
      <c r="V66" s="38"/>
      <c r="W66" s="38"/>
      <c r="X66" s="38"/>
      <c r="Y66" s="39"/>
      <c r="Z66" s="39"/>
      <c r="AA66" s="40"/>
      <c r="AB66" s="40"/>
      <c r="AC66" s="40"/>
    </row>
    <row r="67" spans="1:29" x14ac:dyDescent="0.25">
      <c r="A67" s="34"/>
      <c r="B67" s="34"/>
      <c r="C67" s="34"/>
      <c r="D67" s="34"/>
      <c r="E67" s="34"/>
      <c r="F67" s="34"/>
      <c r="G67" s="34"/>
      <c r="H67" s="31"/>
      <c r="I67" s="31"/>
      <c r="J67" s="31"/>
      <c r="K67" s="31"/>
      <c r="L67" s="31"/>
      <c r="M67" s="31"/>
      <c r="N67" s="31"/>
      <c r="O67" s="31"/>
      <c r="P67" s="31"/>
      <c r="Q67" s="31"/>
      <c r="R67" s="31"/>
      <c r="S67" s="31"/>
      <c r="T67" s="31"/>
      <c r="U67" s="31"/>
      <c r="V67" s="31"/>
      <c r="W67" s="31"/>
      <c r="X67" s="31"/>
      <c r="Y67" s="31"/>
      <c r="Z67" s="31"/>
      <c r="AA67" s="40"/>
      <c r="AB67" s="40"/>
      <c r="AC67" s="40"/>
    </row>
    <row r="68" spans="1:29" x14ac:dyDescent="0.25">
      <c r="A68" s="34"/>
      <c r="B68" s="34"/>
      <c r="C68" s="34"/>
      <c r="D68" s="34"/>
      <c r="E68" s="34"/>
      <c r="F68" s="34"/>
      <c r="G68" s="34"/>
      <c r="H68" s="31"/>
      <c r="I68" s="31"/>
      <c r="J68" s="31"/>
      <c r="K68" s="31"/>
      <c r="L68" s="31"/>
      <c r="M68" s="31"/>
      <c r="N68" s="31"/>
      <c r="O68" s="31"/>
      <c r="P68" s="31"/>
      <c r="Q68" s="31"/>
      <c r="R68" s="31"/>
      <c r="S68" s="31"/>
      <c r="T68" s="31"/>
      <c r="U68" s="31"/>
      <c r="V68" s="31"/>
      <c r="W68" s="31"/>
      <c r="X68" s="31"/>
      <c r="Y68" s="31"/>
      <c r="Z68" s="31"/>
      <c r="AA68" s="40"/>
      <c r="AB68" s="40"/>
      <c r="AC68" s="40"/>
    </row>
    <row r="69" spans="1:29" x14ac:dyDescent="0.2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40"/>
      <c r="AB69" s="40"/>
      <c r="AC69" s="40"/>
    </row>
    <row r="70" spans="1:29"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40"/>
    </row>
    <row r="71" spans="1:29" x14ac:dyDescent="0.25">
      <c r="A71" s="34"/>
      <c r="B71" s="34"/>
      <c r="C71" s="34"/>
      <c r="D71" s="34"/>
      <c r="E71" s="34"/>
      <c r="F71" s="34"/>
      <c r="G71" s="34"/>
      <c r="H71" s="31"/>
      <c r="I71" s="31"/>
      <c r="J71" s="31"/>
      <c r="K71" s="31"/>
      <c r="L71" s="31"/>
      <c r="M71" s="31"/>
      <c r="N71" s="31"/>
      <c r="O71" s="31"/>
      <c r="P71" s="31"/>
      <c r="Q71" s="31"/>
      <c r="R71" s="31"/>
      <c r="S71" s="31"/>
      <c r="T71" s="31"/>
      <c r="U71" s="31"/>
      <c r="V71" s="31"/>
      <c r="W71" s="31"/>
      <c r="X71" s="31"/>
      <c r="Y71" s="31"/>
      <c r="Z71" s="31"/>
    </row>
    <row r="72" spans="1:29" x14ac:dyDescent="0.25">
      <c r="A72" s="34"/>
      <c r="B72" s="34"/>
      <c r="C72" s="34"/>
      <c r="D72" s="34"/>
      <c r="E72" s="34"/>
      <c r="F72" s="34"/>
      <c r="G72" s="34"/>
      <c r="H72" s="31"/>
      <c r="I72" s="31"/>
      <c r="J72" s="31"/>
      <c r="K72" s="31"/>
      <c r="L72" s="31"/>
      <c r="M72" s="31"/>
      <c r="N72" s="31"/>
      <c r="O72" s="31"/>
      <c r="P72" s="31"/>
      <c r="Q72" s="31"/>
      <c r="R72" s="31"/>
      <c r="S72" s="31"/>
      <c r="T72" s="31"/>
      <c r="U72" s="31"/>
      <c r="V72" s="31"/>
      <c r="W72" s="31"/>
      <c r="X72" s="31"/>
      <c r="Y72" s="31"/>
      <c r="Z72" s="31"/>
      <c r="AB72" s="40"/>
      <c r="AC72" s="40"/>
    </row>
    <row r="73" spans="1:29" x14ac:dyDescent="0.25">
      <c r="A73" s="30"/>
      <c r="B73" s="30"/>
      <c r="C73" s="30"/>
      <c r="D73" s="30"/>
      <c r="E73" s="30"/>
      <c r="F73" s="30"/>
      <c r="G73" s="30"/>
      <c r="H73" s="31"/>
      <c r="I73" s="31"/>
      <c r="J73" s="31"/>
      <c r="K73" s="31"/>
      <c r="L73" s="31"/>
      <c r="M73" s="31"/>
      <c r="N73" s="31"/>
      <c r="O73" s="31"/>
      <c r="P73" s="31"/>
      <c r="Q73" s="31"/>
      <c r="R73" s="31"/>
      <c r="S73" s="31"/>
      <c r="T73" s="31"/>
      <c r="U73" s="31"/>
      <c r="V73" s="31"/>
      <c r="W73" s="31"/>
      <c r="X73" s="31"/>
      <c r="Y73" s="31"/>
      <c r="Z73" s="31"/>
      <c r="AA73" s="40"/>
    </row>
    <row r="74" spans="1:29" x14ac:dyDescent="0.25">
      <c r="A74" s="30"/>
      <c r="B74" s="30"/>
      <c r="C74" s="30"/>
      <c r="D74" s="30"/>
      <c r="E74" s="30"/>
      <c r="F74" s="30"/>
      <c r="G74" s="30"/>
      <c r="H74" s="31"/>
      <c r="I74" s="31"/>
      <c r="J74" s="31"/>
      <c r="K74" s="31"/>
      <c r="L74" s="31"/>
      <c r="M74" s="31"/>
      <c r="N74" s="31"/>
      <c r="O74" s="31"/>
      <c r="P74" s="31"/>
      <c r="Q74" s="31"/>
      <c r="R74" s="31"/>
      <c r="S74" s="31"/>
      <c r="T74" s="31"/>
      <c r="U74" s="31"/>
      <c r="V74" s="31"/>
      <c r="W74" s="31"/>
      <c r="X74" s="31"/>
      <c r="Y74" s="31"/>
      <c r="Z74" s="31"/>
    </row>
    <row r="75" spans="1:29" x14ac:dyDescent="0.25">
      <c r="A75" s="32"/>
      <c r="B75" s="32"/>
      <c r="C75" s="32"/>
      <c r="D75" s="32"/>
      <c r="E75" s="32"/>
      <c r="F75" s="32"/>
      <c r="G75" s="32"/>
      <c r="H75" s="31"/>
      <c r="I75" s="31"/>
      <c r="J75" s="31"/>
      <c r="K75" s="31"/>
      <c r="L75" s="31"/>
      <c r="M75" s="31"/>
      <c r="N75" s="31"/>
      <c r="O75" s="31"/>
      <c r="P75" s="31"/>
      <c r="Q75" s="31"/>
      <c r="R75" s="31"/>
      <c r="S75" s="31"/>
      <c r="T75" s="31"/>
      <c r="U75" s="31"/>
      <c r="V75" s="31"/>
      <c r="W75" s="31"/>
      <c r="X75" s="31"/>
      <c r="Y75" s="31"/>
      <c r="Z75" s="31"/>
    </row>
    <row r="76" spans="1:29" ht="13.5" customHeight="1" x14ac:dyDescent="0.25">
      <c r="A76" s="32"/>
      <c r="B76" s="32"/>
      <c r="C76" s="32"/>
      <c r="D76" s="32"/>
      <c r="E76" s="32"/>
      <c r="F76" s="32"/>
      <c r="G76" s="32"/>
      <c r="H76" s="31"/>
      <c r="I76" s="31"/>
      <c r="J76" s="31"/>
      <c r="K76" s="31"/>
      <c r="L76" s="31"/>
      <c r="M76" s="31"/>
      <c r="N76" s="31"/>
      <c r="O76" s="31"/>
      <c r="P76" s="31"/>
      <c r="Q76" s="31"/>
      <c r="R76" s="31"/>
      <c r="S76" s="31"/>
      <c r="T76" s="31"/>
      <c r="U76" s="31"/>
      <c r="V76" s="31"/>
      <c r="W76" s="31"/>
      <c r="X76" s="31"/>
      <c r="Y76" s="31"/>
      <c r="Z76" s="31"/>
    </row>
    <row r="77" spans="1:29" x14ac:dyDescent="0.25">
      <c r="A77" s="32"/>
      <c r="B77" s="32"/>
      <c r="C77" s="32"/>
      <c r="D77" s="32"/>
      <c r="E77" s="32"/>
      <c r="F77" s="32"/>
      <c r="G77" s="32"/>
      <c r="H77" s="33"/>
      <c r="I77" s="33"/>
      <c r="J77" s="33"/>
      <c r="K77" s="33"/>
      <c r="L77" s="33"/>
      <c r="M77" s="33"/>
      <c r="N77" s="33"/>
      <c r="O77" s="33"/>
      <c r="P77" s="33"/>
      <c r="Q77" s="33"/>
      <c r="R77" s="33"/>
      <c r="S77" s="33"/>
      <c r="T77" s="33"/>
      <c r="U77" s="33"/>
      <c r="V77" s="33"/>
      <c r="W77" s="33"/>
      <c r="X77" s="33"/>
      <c r="Y77" s="33"/>
      <c r="Z77" s="33"/>
    </row>
    <row r="78" spans="1:29" x14ac:dyDescent="0.25">
      <c r="A78" s="32"/>
      <c r="B78" s="32"/>
      <c r="C78" s="32"/>
      <c r="D78" s="32"/>
      <c r="E78" s="32"/>
      <c r="F78" s="32"/>
      <c r="G78" s="32"/>
      <c r="H78" s="33"/>
      <c r="I78" s="33"/>
      <c r="J78" s="33"/>
      <c r="K78" s="33"/>
      <c r="L78" s="33"/>
      <c r="M78" s="33"/>
      <c r="N78" s="33"/>
      <c r="O78" s="33"/>
      <c r="P78" s="33"/>
      <c r="Q78" s="33"/>
      <c r="R78" s="33"/>
      <c r="S78" s="33"/>
      <c r="T78" s="33"/>
      <c r="U78" s="33"/>
      <c r="V78" s="33"/>
      <c r="W78" s="33"/>
      <c r="X78" s="33"/>
      <c r="Y78" s="33"/>
      <c r="Z78" s="33"/>
    </row>
    <row r="79" spans="1:29" x14ac:dyDescent="0.25">
      <c r="A79" s="34"/>
      <c r="B79" s="34"/>
      <c r="C79" s="34"/>
      <c r="D79" s="34"/>
      <c r="E79" s="34"/>
      <c r="F79" s="34"/>
      <c r="G79" s="34"/>
      <c r="H79" s="35"/>
      <c r="I79" s="35"/>
      <c r="J79" s="35"/>
      <c r="K79" s="35"/>
      <c r="L79" s="35"/>
      <c r="M79" s="35"/>
      <c r="N79" s="35"/>
      <c r="O79" s="35"/>
      <c r="P79" s="35"/>
      <c r="Q79" s="35"/>
      <c r="R79" s="35"/>
      <c r="S79" s="35"/>
      <c r="T79" s="35"/>
      <c r="U79" s="35"/>
      <c r="V79" s="35"/>
      <c r="W79" s="35"/>
      <c r="X79" s="35"/>
      <c r="Y79" s="35"/>
      <c r="Z79" s="35"/>
    </row>
    <row r="80" spans="1:29" x14ac:dyDescent="0.25">
      <c r="A80" s="34"/>
      <c r="B80" s="34"/>
      <c r="C80" s="34"/>
      <c r="D80" s="34"/>
      <c r="E80" s="34"/>
      <c r="F80" s="34"/>
      <c r="G80" s="34"/>
      <c r="H80" s="31"/>
      <c r="I80" s="31"/>
      <c r="J80" s="31"/>
      <c r="K80" s="31"/>
      <c r="L80" s="31"/>
      <c r="M80" s="31"/>
      <c r="N80" s="31"/>
      <c r="O80" s="31"/>
      <c r="P80" s="31"/>
      <c r="Q80" s="31"/>
      <c r="R80" s="31"/>
      <c r="S80" s="31"/>
      <c r="T80" s="31"/>
      <c r="U80" s="31"/>
      <c r="V80" s="31"/>
      <c r="W80" s="31"/>
      <c r="X80" s="31"/>
      <c r="Y80" s="31"/>
      <c r="Z80" s="31"/>
    </row>
    <row r="81" spans="1:29" x14ac:dyDescent="0.25">
      <c r="A81" s="36"/>
      <c r="B81" s="36"/>
      <c r="C81" s="36"/>
      <c r="D81" s="36"/>
      <c r="E81" s="36"/>
      <c r="F81" s="34"/>
      <c r="G81" s="34"/>
      <c r="H81" s="37"/>
      <c r="I81" s="37"/>
      <c r="J81" s="37"/>
      <c r="K81" s="37"/>
      <c r="L81" s="34"/>
      <c r="M81" s="34"/>
      <c r="N81" s="34"/>
      <c r="O81" s="34"/>
      <c r="P81" s="37"/>
      <c r="Q81" s="34"/>
      <c r="R81" s="34"/>
      <c r="S81" s="34"/>
      <c r="T81" s="37"/>
      <c r="U81" s="37"/>
      <c r="V81" s="37"/>
      <c r="W81" s="37"/>
      <c r="X81" s="37"/>
      <c r="Y81" s="34"/>
      <c r="Z81" s="34"/>
    </row>
    <row r="82" spans="1:29" ht="13.5" customHeight="1" x14ac:dyDescent="0.25">
      <c r="A82" s="34"/>
      <c r="B82" s="34"/>
      <c r="C82" s="34"/>
      <c r="D82" s="34"/>
      <c r="E82" s="34"/>
      <c r="F82" s="34"/>
      <c r="G82" s="34"/>
      <c r="H82" s="38"/>
      <c r="I82" s="38"/>
      <c r="J82" s="38"/>
      <c r="K82" s="38"/>
      <c r="L82" s="39"/>
      <c r="M82" s="39"/>
      <c r="N82" s="39"/>
      <c r="O82" s="39"/>
      <c r="P82" s="38"/>
      <c r="Q82" s="39"/>
      <c r="R82" s="39"/>
      <c r="S82" s="39"/>
      <c r="T82" s="38"/>
      <c r="U82" s="38"/>
      <c r="V82" s="38"/>
      <c r="W82" s="38"/>
      <c r="X82" s="38"/>
      <c r="Y82" s="39"/>
      <c r="Z82" s="39"/>
    </row>
    <row r="83" spans="1:29" x14ac:dyDescent="0.25">
      <c r="A83" s="34"/>
      <c r="B83" s="34"/>
      <c r="C83" s="34"/>
      <c r="D83" s="34"/>
      <c r="E83" s="34"/>
      <c r="F83" s="34"/>
      <c r="G83" s="34"/>
      <c r="H83" s="38"/>
      <c r="I83" s="38"/>
      <c r="J83" s="38"/>
      <c r="K83" s="38"/>
      <c r="L83" s="39"/>
      <c r="M83" s="39"/>
      <c r="N83" s="39"/>
      <c r="O83" s="39"/>
      <c r="P83" s="38"/>
      <c r="Q83" s="39"/>
      <c r="R83" s="39"/>
      <c r="S83" s="39"/>
      <c r="T83" s="38"/>
      <c r="U83" s="38"/>
      <c r="V83" s="38"/>
      <c r="W83" s="38"/>
      <c r="X83" s="38"/>
      <c r="Y83" s="39"/>
      <c r="Z83" s="39"/>
      <c r="AB83" s="40"/>
      <c r="AC83" s="40"/>
    </row>
    <row r="84" spans="1:29" x14ac:dyDescent="0.25">
      <c r="A84" s="34"/>
      <c r="B84" s="34"/>
      <c r="C84" s="34"/>
      <c r="D84" s="34"/>
      <c r="E84" s="34"/>
      <c r="F84" s="34"/>
      <c r="G84" s="34"/>
      <c r="H84" s="38"/>
      <c r="I84" s="38"/>
      <c r="J84" s="38"/>
      <c r="K84" s="38"/>
      <c r="L84" s="39"/>
      <c r="M84" s="39"/>
      <c r="N84" s="39"/>
      <c r="O84" s="39"/>
      <c r="P84" s="38"/>
      <c r="Q84" s="39"/>
      <c r="R84" s="39"/>
      <c r="S84" s="39"/>
      <c r="T84" s="38"/>
      <c r="U84" s="38"/>
      <c r="V84" s="38"/>
      <c r="W84" s="38"/>
      <c r="X84" s="38"/>
      <c r="Y84" s="39"/>
      <c r="Z84" s="39"/>
      <c r="AA84" s="40"/>
      <c r="AB84" s="40"/>
      <c r="AC84" s="40"/>
    </row>
    <row r="85" spans="1:29" x14ac:dyDescent="0.25">
      <c r="A85" s="34"/>
      <c r="B85" s="34"/>
      <c r="C85" s="34"/>
      <c r="D85" s="34"/>
      <c r="E85" s="34"/>
      <c r="F85" s="34"/>
      <c r="G85" s="34"/>
      <c r="H85" s="38"/>
      <c r="I85" s="38"/>
      <c r="J85" s="38"/>
      <c r="K85" s="38"/>
      <c r="L85" s="39"/>
      <c r="M85" s="39"/>
      <c r="N85" s="39"/>
      <c r="O85" s="39"/>
      <c r="P85" s="38"/>
      <c r="Q85" s="39"/>
      <c r="R85" s="39"/>
      <c r="S85" s="39"/>
      <c r="T85" s="38"/>
      <c r="U85" s="38"/>
      <c r="V85" s="38"/>
      <c r="W85" s="38"/>
      <c r="X85" s="38"/>
      <c r="Y85" s="39"/>
      <c r="Z85" s="39"/>
      <c r="AA85" s="40"/>
      <c r="AB85" s="40"/>
      <c r="AC85" s="40"/>
    </row>
    <row r="86" spans="1:29" x14ac:dyDescent="0.25">
      <c r="A86" s="34"/>
      <c r="B86" s="34"/>
      <c r="C86" s="34"/>
      <c r="D86" s="34"/>
      <c r="E86" s="34"/>
      <c r="F86" s="34"/>
      <c r="G86" s="34"/>
      <c r="H86" s="38"/>
      <c r="I86" s="38"/>
      <c r="J86" s="38"/>
      <c r="K86" s="38"/>
      <c r="L86" s="39"/>
      <c r="M86" s="39"/>
      <c r="N86" s="39"/>
      <c r="O86" s="39"/>
      <c r="P86" s="38"/>
      <c r="Q86" s="39"/>
      <c r="R86" s="39"/>
      <c r="S86" s="39"/>
      <c r="T86" s="38"/>
      <c r="U86" s="38"/>
      <c r="V86" s="38"/>
      <c r="W86" s="38"/>
      <c r="X86" s="38"/>
      <c r="Y86" s="39"/>
      <c r="Z86" s="39"/>
      <c r="AA86" s="40"/>
      <c r="AB86" s="40"/>
      <c r="AC86" s="40"/>
    </row>
    <row r="87" spans="1:29" x14ac:dyDescent="0.25">
      <c r="A87" s="34"/>
      <c r="B87" s="34"/>
      <c r="C87" s="34"/>
      <c r="D87" s="34"/>
      <c r="E87" s="34"/>
      <c r="F87" s="34"/>
      <c r="G87" s="34"/>
      <c r="H87" s="38"/>
      <c r="I87" s="38"/>
      <c r="J87" s="38"/>
      <c r="K87" s="38"/>
      <c r="L87" s="39"/>
      <c r="M87" s="39"/>
      <c r="N87" s="39"/>
      <c r="O87" s="39"/>
      <c r="P87" s="38"/>
      <c r="Q87" s="39"/>
      <c r="R87" s="39"/>
      <c r="S87" s="39"/>
      <c r="T87" s="38"/>
      <c r="U87" s="38"/>
      <c r="V87" s="38"/>
      <c r="W87" s="38"/>
      <c r="X87" s="38"/>
      <c r="Y87" s="39"/>
      <c r="Z87" s="39"/>
      <c r="AA87" s="40"/>
      <c r="AB87" s="40"/>
      <c r="AC87" s="40"/>
    </row>
    <row r="88" spans="1:29" x14ac:dyDescent="0.25">
      <c r="A88" s="34"/>
      <c r="B88" s="34"/>
      <c r="C88" s="34"/>
      <c r="D88" s="34"/>
      <c r="E88" s="34"/>
      <c r="F88" s="34"/>
      <c r="G88" s="34"/>
      <c r="H88" s="38"/>
      <c r="I88" s="38"/>
      <c r="J88" s="38"/>
      <c r="K88" s="38"/>
      <c r="L88" s="39"/>
      <c r="M88" s="39"/>
      <c r="N88" s="39"/>
      <c r="O88" s="39"/>
      <c r="P88" s="38"/>
      <c r="Q88" s="39"/>
      <c r="R88" s="39"/>
      <c r="S88" s="39"/>
      <c r="T88" s="38"/>
      <c r="U88" s="38"/>
      <c r="V88" s="38"/>
      <c r="W88" s="38"/>
      <c r="X88" s="38"/>
      <c r="Y88" s="39"/>
      <c r="Z88" s="39"/>
      <c r="AA88" s="40"/>
      <c r="AB88" s="40"/>
      <c r="AC88" s="40"/>
    </row>
    <row r="89" spans="1:29" x14ac:dyDescent="0.25">
      <c r="A89" s="34"/>
      <c r="B89" s="34"/>
      <c r="C89" s="34"/>
      <c r="D89" s="34"/>
      <c r="E89" s="34"/>
      <c r="F89" s="34"/>
      <c r="G89" s="34"/>
      <c r="H89" s="38"/>
      <c r="I89" s="38"/>
      <c r="J89" s="38"/>
      <c r="K89" s="38"/>
      <c r="L89" s="39"/>
      <c r="M89" s="39"/>
      <c r="N89" s="39"/>
      <c r="O89" s="39"/>
      <c r="P89" s="38"/>
      <c r="Q89" s="39"/>
      <c r="R89" s="39"/>
      <c r="S89" s="39"/>
      <c r="T89" s="38"/>
      <c r="U89" s="38"/>
      <c r="V89" s="38"/>
      <c r="W89" s="38"/>
      <c r="X89" s="38"/>
      <c r="Y89" s="39"/>
      <c r="Z89" s="39"/>
      <c r="AA89" s="40"/>
      <c r="AB89" s="40"/>
      <c r="AC89" s="40"/>
    </row>
    <row r="90" spans="1:29" x14ac:dyDescent="0.25">
      <c r="A90" s="34"/>
      <c r="B90" s="34"/>
      <c r="C90" s="34"/>
      <c r="D90" s="34"/>
      <c r="E90" s="34"/>
      <c r="F90" s="34"/>
      <c r="G90" s="34"/>
      <c r="H90" s="38"/>
      <c r="I90" s="38"/>
      <c r="J90" s="38"/>
      <c r="K90" s="38"/>
      <c r="L90" s="39"/>
      <c r="M90" s="39"/>
      <c r="N90" s="39"/>
      <c r="O90" s="39"/>
      <c r="P90" s="38"/>
      <c r="Q90" s="39"/>
      <c r="R90" s="39"/>
      <c r="S90" s="39"/>
      <c r="T90" s="38"/>
      <c r="U90" s="38"/>
      <c r="V90" s="38"/>
      <c r="W90" s="38"/>
      <c r="X90" s="38"/>
      <c r="Y90" s="39"/>
      <c r="Z90" s="39"/>
      <c r="AA90" s="40"/>
      <c r="AB90" s="40"/>
      <c r="AC90" s="40"/>
    </row>
    <row r="91" spans="1:29" x14ac:dyDescent="0.25">
      <c r="A91" s="34"/>
      <c r="B91" s="34"/>
      <c r="C91" s="34"/>
      <c r="D91" s="34"/>
      <c r="E91" s="34"/>
      <c r="F91" s="34"/>
      <c r="G91" s="34"/>
      <c r="H91" s="38"/>
      <c r="I91" s="38"/>
      <c r="J91" s="38"/>
      <c r="K91" s="38"/>
      <c r="L91" s="39"/>
      <c r="M91" s="39"/>
      <c r="N91" s="39"/>
      <c r="O91" s="39"/>
      <c r="P91" s="38"/>
      <c r="Q91" s="39"/>
      <c r="R91" s="39"/>
      <c r="S91" s="39"/>
      <c r="T91" s="38"/>
      <c r="U91" s="38"/>
      <c r="V91" s="38"/>
      <c r="W91" s="38"/>
      <c r="X91" s="38"/>
      <c r="Y91" s="39"/>
      <c r="Z91" s="39"/>
      <c r="AA91" s="40"/>
      <c r="AB91" s="40"/>
      <c r="AC91" s="40"/>
    </row>
    <row r="92" spans="1:29" x14ac:dyDescent="0.25">
      <c r="A92" s="34"/>
      <c r="B92" s="34"/>
      <c r="C92" s="34"/>
      <c r="D92" s="34"/>
      <c r="E92" s="34"/>
      <c r="F92" s="34"/>
      <c r="G92" s="34"/>
      <c r="H92" s="38"/>
      <c r="I92" s="38"/>
      <c r="J92" s="38"/>
      <c r="K92" s="38"/>
      <c r="L92" s="39"/>
      <c r="M92" s="39"/>
      <c r="N92" s="39"/>
      <c r="O92" s="39"/>
      <c r="P92" s="38"/>
      <c r="Q92" s="39"/>
      <c r="R92" s="39"/>
      <c r="S92" s="39"/>
      <c r="T92" s="38"/>
      <c r="U92" s="38"/>
      <c r="V92" s="38"/>
      <c r="W92" s="38"/>
      <c r="X92" s="38"/>
      <c r="Y92" s="39"/>
      <c r="Z92" s="39"/>
      <c r="AA92" s="40"/>
      <c r="AB92" s="40"/>
      <c r="AC92" s="40"/>
    </row>
    <row r="93" spans="1:29" x14ac:dyDescent="0.25">
      <c r="A93" s="34"/>
      <c r="B93" s="34"/>
      <c r="C93" s="34"/>
      <c r="D93" s="34"/>
      <c r="E93" s="34"/>
      <c r="F93" s="34"/>
      <c r="G93" s="34"/>
      <c r="H93" s="38"/>
      <c r="I93" s="38"/>
      <c r="J93" s="38"/>
      <c r="K93" s="38"/>
      <c r="L93" s="39"/>
      <c r="M93" s="39"/>
      <c r="N93" s="39"/>
      <c r="O93" s="39"/>
      <c r="P93" s="38"/>
      <c r="Q93" s="39"/>
      <c r="R93" s="39"/>
      <c r="S93" s="39"/>
      <c r="T93" s="38"/>
      <c r="U93" s="38"/>
      <c r="V93" s="38"/>
      <c r="W93" s="38"/>
      <c r="X93" s="38"/>
      <c r="Y93" s="39"/>
      <c r="Z93" s="39"/>
      <c r="AA93" s="40"/>
      <c r="AB93" s="40"/>
      <c r="AC93" s="40"/>
    </row>
    <row r="94" spans="1:29" x14ac:dyDescent="0.25">
      <c r="A94" s="34"/>
      <c r="B94" s="34"/>
      <c r="C94" s="34"/>
      <c r="D94" s="34"/>
      <c r="E94" s="34"/>
      <c r="F94" s="34"/>
      <c r="G94" s="34"/>
      <c r="H94" s="38"/>
      <c r="I94" s="38"/>
      <c r="J94" s="38"/>
      <c r="K94" s="38"/>
      <c r="L94" s="39"/>
      <c r="M94" s="39"/>
      <c r="N94" s="39"/>
      <c r="O94" s="39"/>
      <c r="P94" s="38"/>
      <c r="Q94" s="39"/>
      <c r="R94" s="39"/>
      <c r="S94" s="39"/>
      <c r="T94" s="38"/>
      <c r="U94" s="38"/>
      <c r="V94" s="38"/>
      <c r="W94" s="38"/>
      <c r="X94" s="38"/>
      <c r="Y94" s="39"/>
      <c r="Z94" s="39"/>
      <c r="AA94" s="40"/>
      <c r="AB94" s="40"/>
      <c r="AC94" s="40"/>
    </row>
    <row r="95" spans="1:29" x14ac:dyDescent="0.25">
      <c r="A95" s="34"/>
      <c r="B95" s="34"/>
      <c r="C95" s="34"/>
      <c r="D95" s="34"/>
      <c r="E95" s="34"/>
      <c r="F95" s="34"/>
      <c r="G95" s="34"/>
      <c r="H95" s="38"/>
      <c r="I95" s="38"/>
      <c r="J95" s="38"/>
      <c r="K95" s="38"/>
      <c r="L95" s="39"/>
      <c r="M95" s="39"/>
      <c r="N95" s="39"/>
      <c r="O95" s="39"/>
      <c r="P95" s="38"/>
      <c r="Q95" s="39"/>
      <c r="R95" s="39"/>
      <c r="S95" s="39"/>
      <c r="T95" s="38"/>
      <c r="U95" s="38"/>
      <c r="V95" s="38"/>
      <c r="W95" s="38"/>
      <c r="X95" s="38"/>
      <c r="Y95" s="39"/>
      <c r="Z95" s="39"/>
      <c r="AA95" s="40"/>
      <c r="AB95" s="40"/>
      <c r="AC95" s="40"/>
    </row>
    <row r="96" spans="1:29" x14ac:dyDescent="0.25">
      <c r="A96" s="34"/>
      <c r="B96" s="34"/>
      <c r="C96" s="34"/>
      <c r="D96" s="34"/>
      <c r="E96" s="34"/>
      <c r="F96" s="34"/>
      <c r="G96" s="34"/>
      <c r="H96" s="38"/>
      <c r="I96" s="38"/>
      <c r="J96" s="38"/>
      <c r="K96" s="38"/>
      <c r="L96" s="39"/>
      <c r="M96" s="39"/>
      <c r="N96" s="39"/>
      <c r="O96" s="39"/>
      <c r="P96" s="38"/>
      <c r="Q96" s="39"/>
      <c r="R96" s="39"/>
      <c r="S96" s="39"/>
      <c r="T96" s="38"/>
      <c r="U96" s="38"/>
      <c r="V96" s="38"/>
      <c r="W96" s="38"/>
      <c r="X96" s="38"/>
      <c r="Y96" s="39"/>
      <c r="Z96" s="39"/>
      <c r="AA96" s="40"/>
      <c r="AB96" s="40"/>
      <c r="AC96" s="40"/>
    </row>
    <row r="97" spans="1:29" x14ac:dyDescent="0.25">
      <c r="A97" s="34"/>
      <c r="B97" s="34"/>
      <c r="C97" s="34"/>
      <c r="D97" s="34"/>
      <c r="E97" s="34"/>
      <c r="F97" s="34"/>
      <c r="G97" s="34"/>
      <c r="H97" s="31"/>
      <c r="I97" s="31"/>
      <c r="J97" s="31"/>
      <c r="K97" s="31"/>
      <c r="L97" s="31"/>
      <c r="M97" s="31"/>
      <c r="N97" s="31"/>
      <c r="O97" s="31"/>
      <c r="P97" s="31"/>
      <c r="Q97" s="31"/>
      <c r="R97" s="31"/>
      <c r="S97" s="31"/>
      <c r="T97" s="31"/>
      <c r="U97" s="31"/>
      <c r="V97" s="31"/>
      <c r="W97" s="31"/>
      <c r="X97" s="31"/>
      <c r="Y97" s="31"/>
      <c r="Z97" s="31"/>
      <c r="AA97" s="40"/>
      <c r="AB97" s="40"/>
      <c r="AC97" s="40"/>
    </row>
    <row r="98" spans="1:29" x14ac:dyDescent="0.25">
      <c r="A98" s="34"/>
      <c r="B98" s="34"/>
      <c r="C98" s="34"/>
      <c r="D98" s="34"/>
      <c r="E98" s="34"/>
      <c r="F98" s="34"/>
      <c r="G98" s="34"/>
      <c r="H98" s="31"/>
      <c r="I98" s="31"/>
      <c r="J98" s="31"/>
      <c r="K98" s="31"/>
      <c r="L98" s="31"/>
      <c r="M98" s="31"/>
      <c r="N98" s="31"/>
      <c r="O98" s="31"/>
      <c r="P98" s="31"/>
      <c r="Q98" s="31"/>
      <c r="R98" s="31"/>
      <c r="S98" s="31"/>
      <c r="T98" s="31"/>
      <c r="U98" s="31"/>
      <c r="V98" s="31"/>
      <c r="W98" s="31"/>
      <c r="X98" s="31"/>
      <c r="Y98" s="31"/>
      <c r="Z98" s="31"/>
      <c r="AA98" s="40"/>
    </row>
    <row r="99" spans="1:29"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9" x14ac:dyDescent="0.25">
      <c r="AB100" s="40"/>
      <c r="AC100" s="40"/>
    </row>
    <row r="101" spans="1:29" x14ac:dyDescent="0.25">
      <c r="AA101" s="40"/>
    </row>
    <row r="105" spans="1:29" ht="13.5" customHeight="1" x14ac:dyDescent="0.25"/>
    <row r="111" spans="1:29" ht="13.5" customHeight="1" x14ac:dyDescent="0.25"/>
    <row r="133" ht="13.5" customHeight="1" x14ac:dyDescent="0.25"/>
    <row r="139" ht="13.5" customHeight="1" x14ac:dyDescent="0.25"/>
  </sheetData>
  <sheetProtection selectLockedCells="1"/>
  <mergeCells count="50">
    <mergeCell ref="A23:F23"/>
    <mergeCell ref="G23:Z23"/>
    <mergeCell ref="A24:F24"/>
    <mergeCell ref="A3:F3"/>
    <mergeCell ref="G3:Z3"/>
    <mergeCell ref="A20:F20"/>
    <mergeCell ref="G20:Z20"/>
    <mergeCell ref="A21:F21"/>
    <mergeCell ref="G21:Z21"/>
    <mergeCell ref="A22:F22"/>
    <mergeCell ref="G22:Z22"/>
    <mergeCell ref="A7:F7"/>
    <mergeCell ref="G7:Z7"/>
    <mergeCell ref="A8:F8"/>
    <mergeCell ref="G8:Z8"/>
    <mergeCell ref="A9:F9"/>
    <mergeCell ref="A6:F6"/>
    <mergeCell ref="G6:Z6"/>
    <mergeCell ref="A1:Z2"/>
    <mergeCell ref="A4:F4"/>
    <mergeCell ref="G4:Z4"/>
    <mergeCell ref="A5:F5"/>
    <mergeCell ref="G5:Z5"/>
    <mergeCell ref="A19:F19"/>
    <mergeCell ref="G19:Z19"/>
    <mergeCell ref="A17:F17"/>
    <mergeCell ref="G17:Z17"/>
    <mergeCell ref="A18:F18"/>
    <mergeCell ref="G18:Z18"/>
    <mergeCell ref="G9:Z9"/>
    <mergeCell ref="G15:Z15"/>
    <mergeCell ref="A15:F15"/>
    <mergeCell ref="A16:F16"/>
    <mergeCell ref="G16:Z16"/>
    <mergeCell ref="G11:Z11"/>
    <mergeCell ref="A11:F11"/>
    <mergeCell ref="A13:Z14"/>
    <mergeCell ref="A10:F10"/>
    <mergeCell ref="H10:I10"/>
    <mergeCell ref="K10:L10"/>
    <mergeCell ref="M10:Z10"/>
    <mergeCell ref="A12:F12"/>
    <mergeCell ref="G12:Z12"/>
    <mergeCell ref="A27:F27"/>
    <mergeCell ref="G27:Z27"/>
    <mergeCell ref="G24:Z24"/>
    <mergeCell ref="A25:F25"/>
    <mergeCell ref="G25:Z25"/>
    <mergeCell ref="A26:F26"/>
    <mergeCell ref="G26:Z26"/>
  </mergeCells>
  <phoneticPr fontId="2"/>
  <dataValidations disablePrompts="1" count="1">
    <dataValidation type="list" allowBlank="1" showInputMessage="1" showErrorMessage="1" sqref="G10 J10" xr:uid="{D3960B12-A565-4541-8B30-5CE7D9EABD55}">
      <formula1>$AA$1:$AA$2</formula1>
    </dataValidation>
  </dataValidations>
  <printOptions horizontalCentered="1"/>
  <pageMargins left="0.70866141732283472" right="0.70866141732283472" top="0.74803149606299213" bottom="1.1417322834645669" header="0.31496062992125984" footer="0.31496062992125984"/>
  <pageSetup paperSize="9" scale="86" orientation="portrait" r:id="rId1"/>
  <headerFooter>
    <oddHeader>&amp;LVer.2021.06.07&amp;C&amp;16分析依頼書&amp;R&amp;9日本油化工業株式会社 分析センター　行</oddHeader>
    <oddFooter>&amp;C試料送付先：
日本油化工業株式会社　分析センター
〒245-0053　神奈川県横浜市戸塚区上矢部町2148-3
電話：050-3734-7206　FAX：045-811-2733</oddFooter>
  </headerFooter>
  <rowBreaks count="1" manualBreakCount="1">
    <brk id="37"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82"/>
  <sheetViews>
    <sheetView view="pageBreakPreview" topLeftCell="A16" zoomScaleNormal="100" zoomScaleSheetLayoutView="100" workbookViewId="0">
      <selection activeCell="A27" sqref="A27:C56"/>
    </sheetView>
  </sheetViews>
  <sheetFormatPr defaultColWidth="9" defaultRowHeight="12.75" x14ac:dyDescent="0.25"/>
  <cols>
    <col min="4" max="5" width="4.46484375" customWidth="1"/>
    <col min="7" max="8" width="4.46484375" customWidth="1"/>
    <col min="10" max="11" width="4.46484375" customWidth="1"/>
  </cols>
  <sheetData>
    <row r="1" spans="1:15" x14ac:dyDescent="0.25">
      <c r="A1" s="182" t="s">
        <v>0</v>
      </c>
      <c r="B1" s="183"/>
      <c r="C1" s="183"/>
      <c r="D1" s="183"/>
      <c r="E1" s="183"/>
      <c r="F1" s="183"/>
      <c r="G1" s="183"/>
      <c r="H1" s="183"/>
      <c r="I1" s="183"/>
      <c r="J1" s="183"/>
      <c r="K1" s="183"/>
      <c r="L1" s="184"/>
      <c r="M1" s="3"/>
      <c r="N1" s="3"/>
      <c r="O1" s="3"/>
    </row>
    <row r="2" spans="1:15" ht="13.15" thickBot="1" x14ac:dyDescent="0.3">
      <c r="A2" s="185"/>
      <c r="B2" s="186"/>
      <c r="C2" s="186"/>
      <c r="D2" s="186"/>
      <c r="E2" s="186"/>
      <c r="F2" s="186"/>
      <c r="G2" s="186"/>
      <c r="H2" s="186"/>
      <c r="I2" s="186"/>
      <c r="J2" s="186"/>
      <c r="K2" s="186"/>
      <c r="L2" s="187"/>
      <c r="M2" s="3"/>
      <c r="N2" s="3"/>
      <c r="O2" s="3"/>
    </row>
    <row r="3" spans="1:15" x14ac:dyDescent="0.25">
      <c r="A3" s="197" t="s">
        <v>1</v>
      </c>
      <c r="B3" s="147"/>
      <c r="C3" s="198"/>
      <c r="D3" s="199"/>
      <c r="E3" s="199"/>
      <c r="F3" s="199"/>
      <c r="G3" s="199"/>
      <c r="H3" s="199"/>
      <c r="I3" s="199"/>
      <c r="J3" s="199"/>
      <c r="K3" s="199"/>
      <c r="L3" s="200"/>
      <c r="M3" s="3"/>
      <c r="N3" s="3"/>
      <c r="O3" s="3"/>
    </row>
    <row r="4" spans="1:15" x14ac:dyDescent="0.25">
      <c r="A4" s="201" t="s">
        <v>2</v>
      </c>
      <c r="B4" s="202"/>
      <c r="C4" s="168"/>
      <c r="D4" s="195"/>
      <c r="E4" s="195"/>
      <c r="F4" s="195"/>
      <c r="G4" s="195"/>
      <c r="H4" s="195"/>
      <c r="I4" s="195"/>
      <c r="J4" s="195"/>
      <c r="K4" s="195"/>
      <c r="L4" s="203"/>
      <c r="M4" s="3"/>
      <c r="N4" s="3"/>
      <c r="O4" s="3"/>
    </row>
    <row r="5" spans="1:15" x14ac:dyDescent="0.25">
      <c r="A5" s="120" t="s">
        <v>3</v>
      </c>
      <c r="B5" s="121"/>
      <c r="C5" s="167"/>
      <c r="D5" s="167"/>
      <c r="E5" s="167"/>
      <c r="F5" s="167"/>
      <c r="G5" s="167"/>
      <c r="H5" s="167"/>
      <c r="I5" s="167"/>
      <c r="J5" s="167"/>
      <c r="K5" s="168"/>
      <c r="L5" s="169"/>
      <c r="M5" s="3"/>
      <c r="N5" s="3"/>
      <c r="O5" s="3"/>
    </row>
    <row r="6" spans="1:15" x14ac:dyDescent="0.25">
      <c r="A6" s="120" t="s">
        <v>172</v>
      </c>
      <c r="B6" s="121"/>
      <c r="C6" s="167"/>
      <c r="D6" s="167"/>
      <c r="E6" s="167"/>
      <c r="F6" s="167"/>
      <c r="G6" s="167"/>
      <c r="H6" s="167"/>
      <c r="I6" s="167"/>
      <c r="J6" s="167"/>
      <c r="K6" s="168"/>
      <c r="L6" s="169"/>
      <c r="M6" s="3"/>
      <c r="N6" s="3"/>
      <c r="O6" s="3"/>
    </row>
    <row r="7" spans="1:15" x14ac:dyDescent="0.25">
      <c r="A7" s="193" t="s">
        <v>4</v>
      </c>
      <c r="B7" s="194"/>
      <c r="C7" s="204"/>
      <c r="D7" s="205"/>
      <c r="E7" s="205"/>
      <c r="F7" s="206"/>
      <c r="G7" s="207" t="s">
        <v>5</v>
      </c>
      <c r="H7" s="208" t="s">
        <v>5</v>
      </c>
      <c r="I7" s="209"/>
      <c r="J7" s="209"/>
      <c r="K7" s="204"/>
      <c r="L7" s="210"/>
      <c r="M7" s="3"/>
      <c r="N7" s="3"/>
      <c r="O7" s="3"/>
    </row>
    <row r="8" spans="1:15" x14ac:dyDescent="0.25">
      <c r="A8" s="120" t="s">
        <v>173</v>
      </c>
      <c r="B8" s="121"/>
      <c r="C8" s="168" t="s">
        <v>12</v>
      </c>
      <c r="D8" s="195"/>
      <c r="E8" s="195"/>
      <c r="F8" s="196"/>
      <c r="G8" s="25"/>
      <c r="H8" s="25"/>
      <c r="I8" s="25"/>
      <c r="J8" s="25"/>
      <c r="K8" s="25"/>
      <c r="L8" s="26"/>
      <c r="M8" s="3"/>
      <c r="N8" s="3"/>
      <c r="O8" s="3"/>
    </row>
    <row r="9" spans="1:15" s="1" customFormat="1" ht="13.15" thickBot="1" x14ac:dyDescent="0.3">
      <c r="A9" s="211" t="s">
        <v>211</v>
      </c>
      <c r="B9" s="212"/>
      <c r="C9" s="213"/>
      <c r="D9" s="214"/>
      <c r="E9" s="214"/>
      <c r="F9" s="215"/>
      <c r="G9" s="216" t="s">
        <v>215</v>
      </c>
      <c r="H9" s="217"/>
      <c r="I9" s="218"/>
      <c r="J9" s="219"/>
      <c r="K9" s="219"/>
      <c r="L9" s="220"/>
      <c r="M9" s="3"/>
      <c r="N9" s="3"/>
      <c r="O9" s="3"/>
    </row>
    <row r="10" spans="1:15" x14ac:dyDescent="0.25">
      <c r="A10" s="182" t="s">
        <v>6</v>
      </c>
      <c r="B10" s="183"/>
      <c r="C10" s="183"/>
      <c r="D10" s="183"/>
      <c r="E10" s="183"/>
      <c r="F10" s="183"/>
      <c r="G10" s="183"/>
      <c r="H10" s="183"/>
      <c r="I10" s="183"/>
      <c r="J10" s="183"/>
      <c r="K10" s="183"/>
      <c r="L10" s="184"/>
      <c r="M10" s="3"/>
      <c r="N10" s="3"/>
      <c r="O10" s="3"/>
    </row>
    <row r="11" spans="1:15" x14ac:dyDescent="0.25">
      <c r="A11" s="188"/>
      <c r="B11" s="189"/>
      <c r="C11" s="189"/>
      <c r="D11" s="189"/>
      <c r="E11" s="189"/>
      <c r="F11" s="189"/>
      <c r="G11" s="189"/>
      <c r="H11" s="189"/>
      <c r="I11" s="189"/>
      <c r="J11" s="189"/>
      <c r="K11" s="189"/>
      <c r="L11" s="190"/>
      <c r="M11" s="3"/>
      <c r="N11" s="3"/>
      <c r="O11" s="3"/>
    </row>
    <row r="12" spans="1:15" x14ac:dyDescent="0.25">
      <c r="A12" s="108" t="s">
        <v>7</v>
      </c>
      <c r="B12" s="121"/>
      <c r="C12" s="167"/>
      <c r="D12" s="167"/>
      <c r="E12" s="167"/>
      <c r="F12" s="167"/>
      <c r="G12" s="167"/>
      <c r="H12" s="167"/>
      <c r="I12" s="167"/>
      <c r="J12" s="167"/>
      <c r="K12" s="168"/>
      <c r="L12" s="169"/>
      <c r="M12" s="3"/>
      <c r="N12" s="3"/>
      <c r="O12" s="3"/>
    </row>
    <row r="13" spans="1:15" x14ac:dyDescent="0.25">
      <c r="A13" s="120" t="s">
        <v>8</v>
      </c>
      <c r="B13" s="121"/>
      <c r="C13" s="167"/>
      <c r="D13" s="167"/>
      <c r="E13" s="167"/>
      <c r="F13" s="167"/>
      <c r="G13" s="167"/>
      <c r="H13" s="167"/>
      <c r="I13" s="167"/>
      <c r="J13" s="167"/>
      <c r="K13" s="168"/>
      <c r="L13" s="169"/>
      <c r="M13" s="3"/>
      <c r="N13" s="3"/>
      <c r="O13" s="3"/>
    </row>
    <row r="14" spans="1:15" ht="13.5" customHeight="1" x14ac:dyDescent="0.25">
      <c r="A14" s="191" t="s">
        <v>10</v>
      </c>
      <c r="B14" s="192"/>
      <c r="C14" s="161" t="s">
        <v>19</v>
      </c>
      <c r="D14" s="161"/>
      <c r="E14" s="161"/>
      <c r="F14" s="161"/>
      <c r="G14" s="161"/>
      <c r="H14" s="161"/>
      <c r="I14" s="161"/>
      <c r="J14" s="161"/>
      <c r="K14" s="158"/>
      <c r="L14" s="162"/>
      <c r="M14" s="3"/>
      <c r="N14" s="3"/>
      <c r="O14" s="3"/>
    </row>
    <row r="15" spans="1:15" x14ac:dyDescent="0.25">
      <c r="A15" s="191"/>
      <c r="B15" s="192"/>
      <c r="C15" s="170" t="s">
        <v>9</v>
      </c>
      <c r="D15" s="170"/>
      <c r="E15" s="170"/>
      <c r="F15" s="170"/>
      <c r="G15" s="170"/>
      <c r="H15" s="170"/>
      <c r="I15" s="170"/>
      <c r="J15" s="170"/>
      <c r="K15" s="171"/>
      <c r="L15" s="172"/>
      <c r="M15" s="3"/>
      <c r="N15" s="3"/>
      <c r="O15" s="3"/>
    </row>
    <row r="16" spans="1:15" x14ac:dyDescent="0.25">
      <c r="A16" s="191"/>
      <c r="B16" s="192"/>
      <c r="C16" s="170"/>
      <c r="D16" s="170"/>
      <c r="E16" s="170"/>
      <c r="F16" s="170"/>
      <c r="G16" s="170"/>
      <c r="H16" s="170"/>
      <c r="I16" s="170"/>
      <c r="J16" s="170"/>
      <c r="K16" s="171"/>
      <c r="L16" s="172"/>
      <c r="M16" s="3"/>
      <c r="N16" s="3"/>
      <c r="O16" s="3"/>
    </row>
    <row r="17" spans="1:15" x14ac:dyDescent="0.25">
      <c r="A17" s="108" t="s">
        <v>11</v>
      </c>
      <c r="B17" s="109"/>
      <c r="C17" s="110" t="s">
        <v>12</v>
      </c>
      <c r="D17" s="110"/>
      <c r="E17" s="110"/>
      <c r="F17" s="110"/>
      <c r="G17" s="173" t="s">
        <v>13</v>
      </c>
      <c r="H17" s="174"/>
      <c r="I17" s="174"/>
      <c r="J17" s="174"/>
      <c r="K17" s="175"/>
      <c r="L17" s="176"/>
      <c r="M17" s="3"/>
      <c r="N17" s="3"/>
      <c r="O17" s="3"/>
    </row>
    <row r="18" spans="1:15" x14ac:dyDescent="0.25">
      <c r="A18" s="108" t="s">
        <v>14</v>
      </c>
      <c r="B18" s="109"/>
      <c r="C18" s="161" t="s">
        <v>18</v>
      </c>
      <c r="D18" s="161"/>
      <c r="E18" s="161"/>
      <c r="F18" s="161"/>
      <c r="G18" s="161"/>
      <c r="H18" s="161"/>
      <c r="I18" s="161"/>
      <c r="J18" s="161"/>
      <c r="K18" s="158"/>
      <c r="L18" s="162"/>
      <c r="M18" s="3"/>
      <c r="N18" s="3"/>
      <c r="O18" s="3"/>
    </row>
    <row r="19" spans="1:15" x14ac:dyDescent="0.25">
      <c r="A19" s="163" t="s">
        <v>15</v>
      </c>
      <c r="B19" s="109"/>
      <c r="C19" s="164"/>
      <c r="D19" s="164"/>
      <c r="E19" s="164"/>
      <c r="F19" s="164"/>
      <c r="G19" s="164"/>
      <c r="H19" s="164"/>
      <c r="I19" s="164"/>
      <c r="J19" s="164"/>
      <c r="K19" s="165"/>
      <c r="L19" s="166"/>
      <c r="M19" s="3"/>
      <c r="N19" s="3"/>
      <c r="O19" s="3"/>
    </row>
    <row r="20" spans="1:15" x14ac:dyDescent="0.25">
      <c r="A20" s="108"/>
      <c r="B20" s="109"/>
      <c r="C20" s="164"/>
      <c r="D20" s="164"/>
      <c r="E20" s="164"/>
      <c r="F20" s="164"/>
      <c r="G20" s="164"/>
      <c r="H20" s="164"/>
      <c r="I20" s="164"/>
      <c r="J20" s="164"/>
      <c r="K20" s="165"/>
      <c r="L20" s="166"/>
      <c r="M20" s="3"/>
      <c r="N20" s="3"/>
      <c r="O20" s="3"/>
    </row>
    <row r="21" spans="1:15" x14ac:dyDescent="0.25">
      <c r="A21" s="108"/>
      <c r="B21" s="109"/>
      <c r="C21" s="164"/>
      <c r="D21" s="164"/>
      <c r="E21" s="164"/>
      <c r="F21" s="164"/>
      <c r="G21" s="164"/>
      <c r="H21" s="164"/>
      <c r="I21" s="164"/>
      <c r="J21" s="164"/>
      <c r="K21" s="165"/>
      <c r="L21" s="166"/>
      <c r="M21" s="3"/>
      <c r="N21" s="3"/>
      <c r="O21" s="3"/>
    </row>
    <row r="22" spans="1:15" x14ac:dyDescent="0.25">
      <c r="A22" s="108" t="s">
        <v>16</v>
      </c>
      <c r="B22" s="109"/>
      <c r="C22" s="7"/>
      <c r="D22" s="4" t="s">
        <v>17</v>
      </c>
      <c r="E22" s="158"/>
      <c r="F22" s="159"/>
      <c r="G22" s="159"/>
      <c r="H22" s="159"/>
      <c r="I22" s="159"/>
      <c r="J22" s="159"/>
      <c r="K22" s="159"/>
      <c r="L22" s="160"/>
      <c r="M22" s="3"/>
      <c r="N22" s="3"/>
      <c r="O22" s="3"/>
    </row>
    <row r="23" spans="1:15" s="1" customFormat="1" x14ac:dyDescent="0.25">
      <c r="A23" s="177" t="s">
        <v>138</v>
      </c>
      <c r="B23" s="178"/>
      <c r="C23" s="179"/>
      <c r="D23" s="180"/>
      <c r="E23" s="180"/>
      <c r="F23" s="180"/>
      <c r="G23" s="180"/>
      <c r="H23" s="180"/>
      <c r="I23" s="180"/>
      <c r="J23" s="180"/>
      <c r="K23" s="180"/>
      <c r="L23" s="181"/>
      <c r="M23" s="3"/>
      <c r="N23" s="3"/>
      <c r="O23" s="3"/>
    </row>
    <row r="24" spans="1:15" ht="13.15" thickBot="1" x14ac:dyDescent="0.3">
      <c r="A24" s="108" t="s">
        <v>140</v>
      </c>
      <c r="B24" s="109"/>
      <c r="C24" s="161" t="s">
        <v>20</v>
      </c>
      <c r="D24" s="161"/>
      <c r="E24" s="158" t="s">
        <v>21</v>
      </c>
      <c r="F24" s="159"/>
      <c r="G24" s="159"/>
      <c r="H24" s="159"/>
      <c r="I24" s="159"/>
      <c r="J24" s="159"/>
      <c r="K24" s="159"/>
      <c r="L24" s="160"/>
      <c r="M24" s="3"/>
      <c r="N24" s="3"/>
      <c r="O24" s="3"/>
    </row>
    <row r="25" spans="1:15" x14ac:dyDescent="0.25">
      <c r="A25" s="140" t="s">
        <v>22</v>
      </c>
      <c r="B25" s="141"/>
      <c r="C25" s="141"/>
      <c r="D25" s="141"/>
      <c r="E25" s="141"/>
      <c r="F25" s="141"/>
      <c r="G25" s="141"/>
      <c r="H25" s="141"/>
      <c r="I25" s="141"/>
      <c r="J25" s="141"/>
      <c r="K25" s="141"/>
      <c r="L25" s="142"/>
      <c r="M25" s="3"/>
      <c r="N25" s="3"/>
      <c r="O25" s="3"/>
    </row>
    <row r="26" spans="1:15" ht="13.15" thickBot="1" x14ac:dyDescent="0.3">
      <c r="A26" s="143"/>
      <c r="B26" s="144"/>
      <c r="C26" s="144"/>
      <c r="D26" s="144"/>
      <c r="E26" s="144"/>
      <c r="F26" s="144"/>
      <c r="G26" s="144"/>
      <c r="H26" s="144"/>
      <c r="I26" s="144"/>
      <c r="J26" s="144"/>
      <c r="K26" s="144"/>
      <c r="L26" s="145"/>
      <c r="M26" s="3"/>
      <c r="N26" s="3"/>
      <c r="O26" s="3"/>
    </row>
    <row r="27" spans="1:15" x14ac:dyDescent="0.25">
      <c r="A27" s="136"/>
      <c r="B27" s="137"/>
      <c r="C27" s="137"/>
      <c r="D27" s="137" t="s">
        <v>26</v>
      </c>
      <c r="E27" s="137"/>
      <c r="F27" s="137"/>
      <c r="G27" s="137" t="s">
        <v>27</v>
      </c>
      <c r="H27" s="137"/>
      <c r="I27" s="137"/>
      <c r="J27" s="137" t="s">
        <v>28</v>
      </c>
      <c r="K27" s="138"/>
      <c r="L27" s="139"/>
      <c r="M27" s="3"/>
      <c r="N27" s="3"/>
      <c r="O27" s="3"/>
    </row>
    <row r="28" spans="1:15" x14ac:dyDescent="0.25">
      <c r="A28" s="108" t="s">
        <v>214</v>
      </c>
      <c r="B28" s="109"/>
      <c r="C28" s="109"/>
      <c r="D28" s="124"/>
      <c r="E28" s="124"/>
      <c r="F28" s="124"/>
      <c r="G28" s="124"/>
      <c r="H28" s="124"/>
      <c r="I28" s="124"/>
      <c r="J28" s="124"/>
      <c r="K28" s="125"/>
      <c r="L28" s="126"/>
      <c r="M28" s="3"/>
      <c r="N28" s="3"/>
      <c r="O28" s="3"/>
    </row>
    <row r="29" spans="1:15" x14ac:dyDescent="0.25">
      <c r="A29" s="108"/>
      <c r="B29" s="109"/>
      <c r="C29" s="109"/>
      <c r="D29" s="124"/>
      <c r="E29" s="124"/>
      <c r="F29" s="124"/>
      <c r="G29" s="124"/>
      <c r="H29" s="124"/>
      <c r="I29" s="124"/>
      <c r="J29" s="124"/>
      <c r="K29" s="125"/>
      <c r="L29" s="126"/>
      <c r="M29" s="3"/>
      <c r="N29" s="3"/>
      <c r="O29" s="3"/>
    </row>
    <row r="30" spans="1:15" x14ac:dyDescent="0.25">
      <c r="A30" s="134" t="s">
        <v>216</v>
      </c>
      <c r="B30" s="135"/>
      <c r="C30" s="135"/>
      <c r="D30" s="124"/>
      <c r="E30" s="124"/>
      <c r="F30" s="124"/>
      <c r="G30" s="124"/>
      <c r="H30" s="124"/>
      <c r="I30" s="124"/>
      <c r="J30" s="124"/>
      <c r="K30" s="125"/>
      <c r="L30" s="126"/>
      <c r="M30" s="3"/>
      <c r="N30" s="3"/>
      <c r="O30" s="3"/>
    </row>
    <row r="31" spans="1:15" x14ac:dyDescent="0.25">
      <c r="A31" s="134"/>
      <c r="B31" s="135"/>
      <c r="C31" s="135"/>
      <c r="D31" s="124"/>
      <c r="E31" s="124"/>
      <c r="F31" s="124"/>
      <c r="G31" s="124"/>
      <c r="H31" s="124"/>
      <c r="I31" s="124"/>
      <c r="J31" s="124"/>
      <c r="K31" s="125"/>
      <c r="L31" s="126"/>
      <c r="M31" s="3"/>
      <c r="N31" s="3"/>
      <c r="O31" s="3"/>
    </row>
    <row r="32" spans="1:15" x14ac:dyDescent="0.25">
      <c r="A32" s="152" t="s">
        <v>24</v>
      </c>
      <c r="B32" s="153"/>
      <c r="C32" s="154"/>
      <c r="D32" s="124"/>
      <c r="E32" s="124"/>
      <c r="F32" s="124"/>
      <c r="G32" s="124"/>
      <c r="H32" s="124"/>
      <c r="I32" s="124"/>
      <c r="J32" s="124"/>
      <c r="K32" s="125"/>
      <c r="L32" s="126"/>
      <c r="M32" s="3"/>
      <c r="N32" s="3"/>
      <c r="O32" s="3"/>
    </row>
    <row r="33" spans="1:15" x14ac:dyDescent="0.25">
      <c r="A33" s="155"/>
      <c r="B33" s="156"/>
      <c r="C33" s="157"/>
      <c r="D33" s="124"/>
      <c r="E33" s="124"/>
      <c r="F33" s="124"/>
      <c r="G33" s="124"/>
      <c r="H33" s="124"/>
      <c r="I33" s="124"/>
      <c r="J33" s="124"/>
      <c r="K33" s="125"/>
      <c r="L33" s="126"/>
      <c r="M33" s="3"/>
      <c r="N33" s="3"/>
      <c r="O33" s="3"/>
    </row>
    <row r="34" spans="1:15" s="1" customFormat="1" x14ac:dyDescent="0.25">
      <c r="A34" s="127" t="s">
        <v>218</v>
      </c>
      <c r="B34" s="128"/>
      <c r="C34" s="129"/>
      <c r="D34" s="130"/>
      <c r="E34" s="131"/>
      <c r="F34" s="132"/>
      <c r="G34" s="130"/>
      <c r="H34" s="131"/>
      <c r="I34" s="132"/>
      <c r="J34" s="130"/>
      <c r="K34" s="131"/>
      <c r="L34" s="133"/>
      <c r="M34" s="3"/>
      <c r="N34" s="3"/>
      <c r="O34" s="3"/>
    </row>
    <row r="35" spans="1:15" s="1" customFormat="1" x14ac:dyDescent="0.25">
      <c r="A35" s="127" t="s">
        <v>217</v>
      </c>
      <c r="B35" s="128"/>
      <c r="C35" s="129"/>
      <c r="D35" s="130"/>
      <c r="E35" s="131"/>
      <c r="F35" s="132"/>
      <c r="G35" s="130"/>
      <c r="H35" s="131"/>
      <c r="I35" s="132"/>
      <c r="J35" s="130"/>
      <c r="K35" s="131"/>
      <c r="L35" s="133"/>
      <c r="M35" s="3"/>
      <c r="N35" s="3"/>
      <c r="O35" s="3"/>
    </row>
    <row r="36" spans="1:15" x14ac:dyDescent="0.25">
      <c r="A36" s="108" t="s">
        <v>25</v>
      </c>
      <c r="B36" s="109"/>
      <c r="C36" s="109"/>
      <c r="D36" s="110" t="s">
        <v>12</v>
      </c>
      <c r="E36" s="110"/>
      <c r="F36" s="110"/>
      <c r="G36" s="110" t="s">
        <v>12</v>
      </c>
      <c r="H36" s="110"/>
      <c r="I36" s="110"/>
      <c r="J36" s="110" t="s">
        <v>12</v>
      </c>
      <c r="K36" s="111"/>
      <c r="L36" s="112"/>
      <c r="M36" s="3"/>
      <c r="N36" s="3"/>
      <c r="O36" s="3"/>
    </row>
    <row r="37" spans="1:15" ht="13.15" thickBot="1" x14ac:dyDescent="0.3">
      <c r="A37" s="113" t="s">
        <v>35</v>
      </c>
      <c r="B37" s="114"/>
      <c r="C37" s="114"/>
      <c r="D37" s="115"/>
      <c r="E37" s="115"/>
      <c r="F37" s="115"/>
      <c r="G37" s="115"/>
      <c r="H37" s="115"/>
      <c r="I37" s="115"/>
      <c r="J37" s="115"/>
      <c r="K37" s="116"/>
      <c r="L37" s="117"/>
      <c r="M37" s="3"/>
      <c r="N37" s="3"/>
      <c r="O37" s="3"/>
    </row>
    <row r="38" spans="1:15" x14ac:dyDescent="0.25">
      <c r="A38" s="118" t="s">
        <v>142</v>
      </c>
      <c r="B38" s="119"/>
      <c r="C38" s="119"/>
      <c r="D38" s="5" t="s">
        <v>34</v>
      </c>
      <c r="E38" s="146" t="s">
        <v>30</v>
      </c>
      <c r="F38" s="147"/>
      <c r="G38" s="5" t="s">
        <v>33</v>
      </c>
      <c r="H38" s="146" t="s">
        <v>30</v>
      </c>
      <c r="I38" s="147"/>
      <c r="J38" s="5" t="s">
        <v>33</v>
      </c>
      <c r="K38" s="146" t="s">
        <v>30</v>
      </c>
      <c r="L38" s="148"/>
      <c r="M38" s="3"/>
      <c r="N38" s="3"/>
      <c r="O38" s="3"/>
    </row>
    <row r="39" spans="1:15" x14ac:dyDescent="0.25">
      <c r="A39" s="120"/>
      <c r="B39" s="121"/>
      <c r="C39" s="121"/>
      <c r="D39" s="8"/>
      <c r="E39" s="90" t="str">
        <f>IF(D39="","",(VLOOKUP(D39,分析項目一覧!$A$1:$L$57,2,)))</f>
        <v/>
      </c>
      <c r="F39" s="91"/>
      <c r="G39" s="8"/>
      <c r="H39" s="90" t="str">
        <f>IF(G39="","",(VLOOKUP(G39,分析項目一覧!$A$1:$L$57,2,)))</f>
        <v/>
      </c>
      <c r="I39" s="91"/>
      <c r="J39" s="8"/>
      <c r="K39" s="90" t="str">
        <f>IF(J39="","",(VLOOKUP(J39,分析項目一覧!$A$1:$L$57,2,)))</f>
        <v/>
      </c>
      <c r="L39" s="92"/>
      <c r="M39" s="6" t="str">
        <f>IF(D39="","",(VLOOKUP(D39,分析項目一覧!$A$1:$L$57,3,)))</f>
        <v/>
      </c>
      <c r="N39" s="6" t="str">
        <f>IF(G39="","",(VLOOKUP(G39,分析項目一覧!$A$1:$L$57,3,)))</f>
        <v/>
      </c>
      <c r="O39" s="6" t="str">
        <f>IF(J39="","",(VLOOKUP(J39,分析項目一覧!$A$1:$L$57,3,)))</f>
        <v/>
      </c>
    </row>
    <row r="40" spans="1:15" x14ac:dyDescent="0.25">
      <c r="A40" s="120"/>
      <c r="B40" s="121"/>
      <c r="C40" s="121"/>
      <c r="D40" s="8"/>
      <c r="E40" s="90" t="str">
        <f>IF(D40="","",(VLOOKUP(D40,分析項目一覧!$A$1:$L$57,2,)))</f>
        <v/>
      </c>
      <c r="F40" s="91"/>
      <c r="G40" s="8"/>
      <c r="H40" s="90" t="str">
        <f>IF(G40="","",(VLOOKUP(G40,分析項目一覧!$A$1:$L$57,2,)))</f>
        <v/>
      </c>
      <c r="I40" s="91"/>
      <c r="J40" s="8"/>
      <c r="K40" s="90" t="str">
        <f>IF(J40="","",(VLOOKUP(J40,分析項目一覧!$A$1:$L$57,2,)))</f>
        <v/>
      </c>
      <c r="L40" s="92"/>
      <c r="M40" s="6" t="str">
        <f>IF(D40="","",(VLOOKUP(D40,分析項目一覧!$A$1:$L$57,3,)))</f>
        <v/>
      </c>
      <c r="N40" s="6" t="str">
        <f>IF(G40="","",(VLOOKUP(G40,分析項目一覧!$A$1:$L$57,3,)))</f>
        <v/>
      </c>
      <c r="O40" s="6" t="str">
        <f>IF(J40="","",(VLOOKUP(J40,分析項目一覧!$A$1:$L$57,3,)))</f>
        <v/>
      </c>
    </row>
    <row r="41" spans="1:15" x14ac:dyDescent="0.25">
      <c r="A41" s="120"/>
      <c r="B41" s="121"/>
      <c r="C41" s="121"/>
      <c r="D41" s="8"/>
      <c r="E41" s="90" t="str">
        <f>IF(D41="","",(VLOOKUP(D41,分析項目一覧!$A$1:$L$57,2,)))</f>
        <v/>
      </c>
      <c r="F41" s="91"/>
      <c r="G41" s="8"/>
      <c r="H41" s="90" t="str">
        <f>IF(G41="","",(VLOOKUP(G41,分析項目一覧!$A$1:$L$57,2,)))</f>
        <v/>
      </c>
      <c r="I41" s="91"/>
      <c r="J41" s="8"/>
      <c r="K41" s="90" t="str">
        <f>IF(J41="","",(VLOOKUP(J41,分析項目一覧!$A$1:$L$57,2,)))</f>
        <v/>
      </c>
      <c r="L41" s="92"/>
      <c r="M41" s="6" t="str">
        <f>IF(D41="","",(VLOOKUP(D41,分析項目一覧!$A$1:$L$57,3,)))</f>
        <v/>
      </c>
      <c r="N41" s="6" t="str">
        <f>IF(G41="","",(VLOOKUP(G41,分析項目一覧!$A$1:$L$57,3,)))</f>
        <v/>
      </c>
      <c r="O41" s="6" t="str">
        <f>IF(J41="","",(VLOOKUP(J41,分析項目一覧!$A$1:$L$57,3,)))</f>
        <v/>
      </c>
    </row>
    <row r="42" spans="1:15" x14ac:dyDescent="0.25">
      <c r="A42" s="120"/>
      <c r="B42" s="121"/>
      <c r="C42" s="121"/>
      <c r="D42" s="8"/>
      <c r="E42" s="90" t="str">
        <f>IF(D42="","",(VLOOKUP(D42,分析項目一覧!$A$1:$L$57,2,)))</f>
        <v/>
      </c>
      <c r="F42" s="91"/>
      <c r="G42" s="8"/>
      <c r="H42" s="90" t="str">
        <f>IF(G42="","",(VLOOKUP(G42,分析項目一覧!$A$1:$L$57,2,)))</f>
        <v/>
      </c>
      <c r="I42" s="91"/>
      <c r="J42" s="8"/>
      <c r="K42" s="90" t="str">
        <f>IF(J42="","",(VLOOKUP(J42,分析項目一覧!$A$1:$L$57,2,)))</f>
        <v/>
      </c>
      <c r="L42" s="92"/>
      <c r="M42" s="6" t="str">
        <f>IF(D42="","",(VLOOKUP(D42,分析項目一覧!$A$1:$L$57,3,)))</f>
        <v/>
      </c>
      <c r="N42" s="6" t="str">
        <f>IF(G42="","",(VLOOKUP(G42,分析項目一覧!$A$1:$L$57,3,)))</f>
        <v/>
      </c>
      <c r="O42" s="6" t="str">
        <f>IF(J42="","",(VLOOKUP(J42,分析項目一覧!$A$1:$L$57,3,)))</f>
        <v/>
      </c>
    </row>
    <row r="43" spans="1:15" x14ac:dyDescent="0.25">
      <c r="A43" s="120"/>
      <c r="B43" s="121"/>
      <c r="C43" s="121"/>
      <c r="D43" s="8"/>
      <c r="E43" s="90" t="str">
        <f>IF(D43="","",(VLOOKUP(D43,分析項目一覧!$A$1:$L$57,2,)))</f>
        <v/>
      </c>
      <c r="F43" s="91"/>
      <c r="G43" s="8"/>
      <c r="H43" s="90" t="str">
        <f>IF(G43="","",(VLOOKUP(G43,分析項目一覧!$A$1:$L$57,2,)))</f>
        <v/>
      </c>
      <c r="I43" s="91"/>
      <c r="J43" s="8"/>
      <c r="K43" s="90" t="str">
        <f>IF(J43="","",(VLOOKUP(J43,分析項目一覧!$A$1:$L$57,2,)))</f>
        <v/>
      </c>
      <c r="L43" s="92"/>
      <c r="M43" s="6" t="str">
        <f>IF(D43="","",(VLOOKUP(D43,分析項目一覧!$A$1:$L$57,3,)))</f>
        <v/>
      </c>
      <c r="N43" s="6" t="str">
        <f>IF(G43="","",(VLOOKUP(G43,分析項目一覧!$A$1:$L$57,3,)))</f>
        <v/>
      </c>
      <c r="O43" s="6" t="str">
        <f>IF(J43="","",(VLOOKUP(J43,分析項目一覧!$A$1:$L$57,3,)))</f>
        <v/>
      </c>
    </row>
    <row r="44" spans="1:15" x14ac:dyDescent="0.25">
      <c r="A44" s="120"/>
      <c r="B44" s="121"/>
      <c r="C44" s="121"/>
      <c r="D44" s="8"/>
      <c r="E44" s="90" t="str">
        <f>IF(D44="","",(VLOOKUP(D44,分析項目一覧!$A$1:$L$57,2,)))</f>
        <v/>
      </c>
      <c r="F44" s="91"/>
      <c r="G44" s="8"/>
      <c r="H44" s="90" t="str">
        <f>IF(G44="","",(VLOOKUP(G44,分析項目一覧!$A$1:$L$57,2,)))</f>
        <v/>
      </c>
      <c r="I44" s="91"/>
      <c r="J44" s="8"/>
      <c r="K44" s="90" t="str">
        <f>IF(J44="","",(VLOOKUP(J44,分析項目一覧!$A$1:$L$57,2,)))</f>
        <v/>
      </c>
      <c r="L44" s="92"/>
      <c r="M44" s="6" t="str">
        <f>IF(D44="","",(VLOOKUP(D44,分析項目一覧!$A$1:$L$57,3,)))</f>
        <v/>
      </c>
      <c r="N44" s="6" t="str">
        <f>IF(G44="","",(VLOOKUP(G44,分析項目一覧!$A$1:$L$57,3,)))</f>
        <v/>
      </c>
      <c r="O44" s="6" t="str">
        <f>IF(J44="","",(VLOOKUP(J44,分析項目一覧!$A$1:$L$57,3,)))</f>
        <v/>
      </c>
    </row>
    <row r="45" spans="1:15" x14ac:dyDescent="0.25">
      <c r="A45" s="120"/>
      <c r="B45" s="121"/>
      <c r="C45" s="121"/>
      <c r="D45" s="8"/>
      <c r="E45" s="90" t="str">
        <f>IF(D45="","",(VLOOKUP(D45,分析項目一覧!$A$1:$L$57,2,)))</f>
        <v/>
      </c>
      <c r="F45" s="91"/>
      <c r="G45" s="8"/>
      <c r="H45" s="90" t="str">
        <f>IF(G45="","",(VLOOKUP(G45,分析項目一覧!$A$1:$L$57,2,)))</f>
        <v/>
      </c>
      <c r="I45" s="91"/>
      <c r="J45" s="8"/>
      <c r="K45" s="90" t="str">
        <f>IF(J45="","",(VLOOKUP(J45,分析項目一覧!$A$1:$L$57,2,)))</f>
        <v/>
      </c>
      <c r="L45" s="92"/>
      <c r="M45" s="6" t="str">
        <f>IF(D45="","",(VLOOKUP(D45,分析項目一覧!$A$1:$L$57,3,)))</f>
        <v/>
      </c>
      <c r="N45" s="6" t="str">
        <f>IF(G45="","",(VLOOKUP(G45,分析項目一覧!$A$1:$L$57,3,)))</f>
        <v/>
      </c>
      <c r="O45" s="6" t="str">
        <f>IF(J45="","",(VLOOKUP(J45,分析項目一覧!$A$1:$L$57,3,)))</f>
        <v/>
      </c>
    </row>
    <row r="46" spans="1:15" x14ac:dyDescent="0.25">
      <c r="A46" s="120"/>
      <c r="B46" s="121"/>
      <c r="C46" s="121"/>
      <c r="D46" s="8"/>
      <c r="E46" s="90" t="str">
        <f>IF(D46="","",(VLOOKUP(D46,分析項目一覧!$A$1:$L$57,2,)))</f>
        <v/>
      </c>
      <c r="F46" s="91"/>
      <c r="G46" s="8"/>
      <c r="H46" s="90" t="str">
        <f>IF(G46="","",(VLOOKUP(G46,分析項目一覧!$A$1:$L$57,2,)))</f>
        <v/>
      </c>
      <c r="I46" s="91"/>
      <c r="J46" s="8"/>
      <c r="K46" s="90" t="str">
        <f>IF(J46="","",(VLOOKUP(J46,分析項目一覧!$A$1:$L$57,2,)))</f>
        <v/>
      </c>
      <c r="L46" s="92"/>
      <c r="M46" s="6" t="str">
        <f>IF(D46="","",(VLOOKUP(D46,分析項目一覧!$A$1:$L$57,3,)))</f>
        <v/>
      </c>
      <c r="N46" s="6" t="str">
        <f>IF(G46="","",(VLOOKUP(G46,分析項目一覧!$A$1:$L$57,3,)))</f>
        <v/>
      </c>
      <c r="O46" s="6" t="str">
        <f>IF(J46="","",(VLOOKUP(J46,分析項目一覧!$A$1:$L$57,3,)))</f>
        <v/>
      </c>
    </row>
    <row r="47" spans="1:15" x14ac:dyDescent="0.25">
      <c r="A47" s="120"/>
      <c r="B47" s="121"/>
      <c r="C47" s="121"/>
      <c r="D47" s="8"/>
      <c r="E47" s="90" t="str">
        <f>IF(D47="","",(VLOOKUP(D47,分析項目一覧!$A$1:$L$57,2,)))</f>
        <v/>
      </c>
      <c r="F47" s="91"/>
      <c r="G47" s="8"/>
      <c r="H47" s="90" t="str">
        <f>IF(G47="","",(VLOOKUP(G47,分析項目一覧!$A$1:$L$57,2,)))</f>
        <v/>
      </c>
      <c r="I47" s="91"/>
      <c r="J47" s="8"/>
      <c r="K47" s="90" t="str">
        <f>IF(J47="","",(VLOOKUP(J47,分析項目一覧!$A$1:$L$57,2,)))</f>
        <v/>
      </c>
      <c r="L47" s="92"/>
      <c r="M47" s="6" t="str">
        <f>IF(D47="","",(VLOOKUP(D47,分析項目一覧!$A$1:$L$57,3,)))</f>
        <v/>
      </c>
      <c r="N47" s="6" t="str">
        <f>IF(G47="","",(VLOOKUP(G47,分析項目一覧!$A$1:$L$57,3,)))</f>
        <v/>
      </c>
      <c r="O47" s="6" t="str">
        <f>IF(J47="","",(VLOOKUP(J47,分析項目一覧!$A$1:$L$57,3,)))</f>
        <v/>
      </c>
    </row>
    <row r="48" spans="1:15" x14ac:dyDescent="0.25">
      <c r="A48" s="120"/>
      <c r="B48" s="121"/>
      <c r="C48" s="121"/>
      <c r="D48" s="8"/>
      <c r="E48" s="90" t="str">
        <f>IF(D48="","",(VLOOKUP(D48,分析項目一覧!$A$1:$L$57,2,)))</f>
        <v/>
      </c>
      <c r="F48" s="91"/>
      <c r="G48" s="8"/>
      <c r="H48" s="90" t="str">
        <f>IF(G48="","",(VLOOKUP(G48,分析項目一覧!$A$1:$L$57,2,)))</f>
        <v/>
      </c>
      <c r="I48" s="91"/>
      <c r="J48" s="8"/>
      <c r="K48" s="90" t="str">
        <f>IF(J48="","",(VLOOKUP(J48,分析項目一覧!$A$1:$L$57,2,)))</f>
        <v/>
      </c>
      <c r="L48" s="92"/>
      <c r="M48" s="6" t="str">
        <f>IF(D48="","",(VLOOKUP(D48,分析項目一覧!$A$1:$L$57,3,)))</f>
        <v/>
      </c>
      <c r="N48" s="6" t="str">
        <f>IF(G48="","",(VLOOKUP(G48,分析項目一覧!$A$1:$L$57,3,)))</f>
        <v/>
      </c>
      <c r="O48" s="6" t="str">
        <f>IF(J48="","",(VLOOKUP(J48,分析項目一覧!$A$1:$L$57,3,)))</f>
        <v/>
      </c>
    </row>
    <row r="49" spans="1:15" x14ac:dyDescent="0.25">
      <c r="A49" s="120"/>
      <c r="B49" s="121"/>
      <c r="C49" s="121"/>
      <c r="D49" s="8"/>
      <c r="E49" s="90" t="str">
        <f>IF(D49="","",(VLOOKUP(D49,分析項目一覧!$A$1:$L$57,2,)))</f>
        <v/>
      </c>
      <c r="F49" s="91"/>
      <c r="G49" s="8"/>
      <c r="H49" s="90" t="str">
        <f>IF(G49="","",(VLOOKUP(G49,分析項目一覧!$A$1:$L$57,2,)))</f>
        <v/>
      </c>
      <c r="I49" s="91"/>
      <c r="J49" s="8"/>
      <c r="K49" s="90" t="str">
        <f>IF(J49="","",(VLOOKUP(J49,分析項目一覧!$A$1:$L$57,2,)))</f>
        <v/>
      </c>
      <c r="L49" s="92"/>
      <c r="M49" s="6" t="str">
        <f>IF(D49="","",(VLOOKUP(D49,分析項目一覧!$A$1:$L$57,3,)))</f>
        <v/>
      </c>
      <c r="N49" s="6" t="str">
        <f>IF(G49="","",(VLOOKUP(G49,分析項目一覧!$A$1:$L$57,3,)))</f>
        <v/>
      </c>
      <c r="O49" s="6" t="str">
        <f>IF(J49="","",(VLOOKUP(J49,分析項目一覧!$A$1:$L$57,3,)))</f>
        <v/>
      </c>
    </row>
    <row r="50" spans="1:15" x14ac:dyDescent="0.25">
      <c r="A50" s="120"/>
      <c r="B50" s="121"/>
      <c r="C50" s="121"/>
      <c r="D50" s="8"/>
      <c r="E50" s="90" t="str">
        <f>IF(D50="","",(VLOOKUP(D50,分析項目一覧!$A$1:$L$57,2,)))</f>
        <v/>
      </c>
      <c r="F50" s="91"/>
      <c r="G50" s="8"/>
      <c r="H50" s="90" t="str">
        <f>IF(G50="","",(VLOOKUP(G50,分析項目一覧!$A$1:$L$57,2,)))</f>
        <v/>
      </c>
      <c r="I50" s="91"/>
      <c r="J50" s="8"/>
      <c r="K50" s="90" t="str">
        <f>IF(J50="","",(VLOOKUP(J50,分析項目一覧!$A$1:$L$57,2,)))</f>
        <v/>
      </c>
      <c r="L50" s="92"/>
      <c r="M50" s="6" t="str">
        <f>IF(D50="","",(VLOOKUP(D50,分析項目一覧!$A$1:$L$57,3,)))</f>
        <v/>
      </c>
      <c r="N50" s="6" t="str">
        <f>IF(G50="","",(VLOOKUP(G50,分析項目一覧!$A$1:$L$57,3,)))</f>
        <v/>
      </c>
      <c r="O50" s="6" t="str">
        <f>IF(J50="","",(VLOOKUP(J50,分析項目一覧!$A$1:$L$57,3,)))</f>
        <v/>
      </c>
    </row>
    <row r="51" spans="1:15" x14ac:dyDescent="0.25">
      <c r="A51" s="120"/>
      <c r="B51" s="121"/>
      <c r="C51" s="121"/>
      <c r="D51" s="8"/>
      <c r="E51" s="90" t="str">
        <f>IF(D51="","",(VLOOKUP(D51,分析項目一覧!$A$1:$L$57,2,)))</f>
        <v/>
      </c>
      <c r="F51" s="91"/>
      <c r="G51" s="8"/>
      <c r="H51" s="90" t="str">
        <f>IF(G51="","",(VLOOKUP(G51,分析項目一覧!$A$1:$L$57,2,)))</f>
        <v/>
      </c>
      <c r="I51" s="91"/>
      <c r="J51" s="8"/>
      <c r="K51" s="90" t="str">
        <f>IF(J51="","",(VLOOKUP(J51,分析項目一覧!$A$1:$L$57,2,)))</f>
        <v/>
      </c>
      <c r="L51" s="92"/>
      <c r="M51" s="6" t="str">
        <f>IF(D51="","",(VLOOKUP(D51,分析項目一覧!$A$1:$L$57,3,)))</f>
        <v/>
      </c>
      <c r="N51" s="6" t="str">
        <f>IF(G51="","",(VLOOKUP(G51,分析項目一覧!$A$1:$L$57,3,)))</f>
        <v/>
      </c>
      <c r="O51" s="6" t="str">
        <f>IF(J51="","",(VLOOKUP(J51,分析項目一覧!$A$1:$L$57,3,)))</f>
        <v/>
      </c>
    </row>
    <row r="52" spans="1:15" x14ac:dyDescent="0.25">
      <c r="A52" s="120"/>
      <c r="B52" s="121"/>
      <c r="C52" s="121"/>
      <c r="D52" s="8"/>
      <c r="E52" s="90" t="str">
        <f>IF(D52="","",(VLOOKUP(D52,分析項目一覧!$A$1:$L$57,2,)))</f>
        <v/>
      </c>
      <c r="F52" s="91"/>
      <c r="G52" s="8"/>
      <c r="H52" s="90" t="str">
        <f>IF(G52="","",(VLOOKUP(G52,分析項目一覧!$A$1:$L$57,2,)))</f>
        <v/>
      </c>
      <c r="I52" s="91"/>
      <c r="J52" s="8"/>
      <c r="K52" s="90" t="str">
        <f>IF(J52="","",(VLOOKUP(J52,分析項目一覧!$A$1:$L$57,2,)))</f>
        <v/>
      </c>
      <c r="L52" s="92"/>
      <c r="M52" s="6" t="str">
        <f>IF(D52="","",(VLOOKUP(D52,分析項目一覧!$A$1:$L$57,3,)))</f>
        <v/>
      </c>
      <c r="N52" s="6" t="str">
        <f>IF(G52="","",(VLOOKUP(G52,分析項目一覧!$A$1:$L$57,3,)))</f>
        <v/>
      </c>
      <c r="O52" s="6" t="str">
        <f>IF(J52="","",(VLOOKUP(J52,分析項目一覧!$A$1:$L$57,3,)))</f>
        <v/>
      </c>
    </row>
    <row r="53" spans="1:15" x14ac:dyDescent="0.25">
      <c r="A53" s="120"/>
      <c r="B53" s="121"/>
      <c r="C53" s="121"/>
      <c r="D53" s="8"/>
      <c r="E53" s="90" t="str">
        <f>IF(D53="","",(VLOOKUP(D53,分析項目一覧!$A$1:$L$57,2,)))</f>
        <v/>
      </c>
      <c r="F53" s="91"/>
      <c r="G53" s="8"/>
      <c r="H53" s="90" t="str">
        <f>IF(G53="","",(VLOOKUP(G53,分析項目一覧!$A$1:$L$57,2,)))</f>
        <v/>
      </c>
      <c r="I53" s="91"/>
      <c r="J53" s="8"/>
      <c r="K53" s="90" t="str">
        <f>IF(J53="","",(VLOOKUP(J53,分析項目一覧!$A$1:$L$57,2,)))</f>
        <v/>
      </c>
      <c r="L53" s="92"/>
      <c r="M53" s="6" t="str">
        <f>IF(D53="","",(VLOOKUP(D53,分析項目一覧!$A$1:$L$57,3,)))</f>
        <v/>
      </c>
      <c r="N53" s="6" t="str">
        <f>IF(G53="","",(VLOOKUP(G53,分析項目一覧!$A$1:$L$57,3,)))</f>
        <v/>
      </c>
      <c r="O53" s="6" t="str">
        <f>IF(J53="","",(VLOOKUP(J53,分析項目一覧!$A$1:$L$57,3,)))</f>
        <v/>
      </c>
    </row>
    <row r="54" spans="1:15" x14ac:dyDescent="0.25">
      <c r="A54" s="98" t="s">
        <v>31</v>
      </c>
      <c r="B54" s="99"/>
      <c r="C54" s="99"/>
      <c r="D54" s="102"/>
      <c r="E54" s="102"/>
      <c r="F54" s="102"/>
      <c r="G54" s="102"/>
      <c r="H54" s="102"/>
      <c r="I54" s="102"/>
      <c r="J54" s="102"/>
      <c r="K54" s="104"/>
      <c r="L54" s="105"/>
      <c r="M54" s="6"/>
      <c r="N54" s="6"/>
      <c r="O54" s="6"/>
    </row>
    <row r="55" spans="1:15" ht="13.15" thickBot="1" x14ac:dyDescent="0.3">
      <c r="A55" s="100"/>
      <c r="B55" s="101"/>
      <c r="C55" s="101"/>
      <c r="D55" s="103"/>
      <c r="E55" s="103"/>
      <c r="F55" s="103"/>
      <c r="G55" s="103"/>
      <c r="H55" s="103"/>
      <c r="I55" s="103"/>
      <c r="J55" s="103"/>
      <c r="K55" s="106"/>
      <c r="L55" s="107"/>
      <c r="M55" s="6"/>
      <c r="N55" s="6"/>
      <c r="O55" s="6"/>
    </row>
    <row r="56" spans="1:15" ht="13.15" thickBot="1" x14ac:dyDescent="0.3">
      <c r="A56" s="93" t="s">
        <v>32</v>
      </c>
      <c r="B56" s="94"/>
      <c r="C56" s="94"/>
      <c r="D56" s="95" t="str">
        <f>IF(M56=0,"",M56)</f>
        <v/>
      </c>
      <c r="E56" s="95"/>
      <c r="F56" s="95"/>
      <c r="G56" s="95" t="str">
        <f>IF(N56=0,"",N56)</f>
        <v/>
      </c>
      <c r="H56" s="95"/>
      <c r="I56" s="95"/>
      <c r="J56" s="95" t="str">
        <f>IF(O56=0,"",O56)</f>
        <v/>
      </c>
      <c r="K56" s="96"/>
      <c r="L56" s="97"/>
      <c r="M56" s="6">
        <f>SUM(M39:M53)</f>
        <v>0</v>
      </c>
      <c r="N56" s="6">
        <f t="shared" ref="N56" si="0">SUM(N39:N53)</f>
        <v>0</v>
      </c>
      <c r="O56" s="6">
        <f>SUM(O39:O53)</f>
        <v>0</v>
      </c>
    </row>
    <row r="57" spans="1:15" s="1" customFormat="1" x14ac:dyDescent="0.25">
      <c r="A57" s="149" t="s">
        <v>139</v>
      </c>
      <c r="B57" s="150"/>
      <c r="C57" s="150"/>
      <c r="D57" s="150"/>
      <c r="E57" s="150"/>
      <c r="F57" s="150"/>
      <c r="G57" s="150"/>
      <c r="H57" s="150"/>
      <c r="I57" s="150"/>
      <c r="J57" s="150"/>
      <c r="K57" s="150"/>
      <c r="L57" s="150"/>
    </row>
    <row r="58" spans="1:15" ht="13.15" thickBot="1" x14ac:dyDescent="0.3">
      <c r="A58" s="151" t="s">
        <v>141</v>
      </c>
      <c r="B58" s="151"/>
      <c r="C58" s="151"/>
      <c r="D58" s="151"/>
      <c r="E58" s="151"/>
      <c r="F58" s="151"/>
      <c r="G58" s="151"/>
      <c r="H58" s="151"/>
      <c r="I58" s="151"/>
      <c r="J58" s="151"/>
      <c r="K58" s="151"/>
      <c r="L58" s="151"/>
    </row>
    <row r="59" spans="1:15" s="1" customFormat="1" x14ac:dyDescent="0.25">
      <c r="A59" s="140" t="s">
        <v>22</v>
      </c>
      <c r="B59" s="141"/>
      <c r="C59" s="141"/>
      <c r="D59" s="141"/>
      <c r="E59" s="141"/>
      <c r="F59" s="141"/>
      <c r="G59" s="141"/>
      <c r="H59" s="141"/>
      <c r="I59" s="141"/>
      <c r="J59" s="141"/>
      <c r="K59" s="141"/>
      <c r="L59" s="142"/>
    </row>
    <row r="60" spans="1:15" s="1" customFormat="1" ht="13.15" thickBot="1" x14ac:dyDescent="0.3">
      <c r="A60" s="143"/>
      <c r="B60" s="144"/>
      <c r="C60" s="144"/>
      <c r="D60" s="144"/>
      <c r="E60" s="144"/>
      <c r="F60" s="144"/>
      <c r="G60" s="144"/>
      <c r="H60" s="144"/>
      <c r="I60" s="144"/>
      <c r="J60" s="144"/>
      <c r="K60" s="144"/>
      <c r="L60" s="145"/>
    </row>
    <row r="61" spans="1:15" x14ac:dyDescent="0.25">
      <c r="A61" s="136"/>
      <c r="B61" s="137"/>
      <c r="C61" s="137"/>
      <c r="D61" s="137" t="s">
        <v>26</v>
      </c>
      <c r="E61" s="137"/>
      <c r="F61" s="137"/>
      <c r="G61" s="137" t="s">
        <v>27</v>
      </c>
      <c r="H61" s="137"/>
      <c r="I61" s="137"/>
      <c r="J61" s="137" t="s">
        <v>28</v>
      </c>
      <c r="K61" s="138"/>
      <c r="L61" s="139"/>
    </row>
    <row r="62" spans="1:15" x14ac:dyDescent="0.25">
      <c r="A62" s="108" t="s">
        <v>214</v>
      </c>
      <c r="B62" s="109"/>
      <c r="C62" s="109"/>
      <c r="D62" s="124"/>
      <c r="E62" s="124"/>
      <c r="F62" s="124"/>
      <c r="G62" s="124"/>
      <c r="H62" s="124"/>
      <c r="I62" s="124"/>
      <c r="J62" s="124"/>
      <c r="K62" s="125"/>
      <c r="L62" s="126"/>
    </row>
    <row r="63" spans="1:15" x14ac:dyDescent="0.25">
      <c r="A63" s="108"/>
      <c r="B63" s="109"/>
      <c r="C63" s="109"/>
      <c r="D63" s="124"/>
      <c r="E63" s="124"/>
      <c r="F63" s="124"/>
      <c r="G63" s="124"/>
      <c r="H63" s="124"/>
      <c r="I63" s="124"/>
      <c r="J63" s="124"/>
      <c r="K63" s="125"/>
      <c r="L63" s="126"/>
    </row>
    <row r="64" spans="1:15" ht="13.5" customHeight="1" x14ac:dyDescent="0.25">
      <c r="A64" s="134" t="s">
        <v>216</v>
      </c>
      <c r="B64" s="135"/>
      <c r="C64" s="135"/>
      <c r="D64" s="124"/>
      <c r="E64" s="124"/>
      <c r="F64" s="124"/>
      <c r="G64" s="124"/>
      <c r="H64" s="124"/>
      <c r="I64" s="124"/>
      <c r="J64" s="124"/>
      <c r="K64" s="125"/>
      <c r="L64" s="126"/>
    </row>
    <row r="65" spans="1:15" x14ac:dyDescent="0.25">
      <c r="A65" s="134"/>
      <c r="B65" s="135"/>
      <c r="C65" s="135"/>
      <c r="D65" s="124"/>
      <c r="E65" s="124"/>
      <c r="F65" s="124"/>
      <c r="G65" s="124"/>
      <c r="H65" s="124"/>
      <c r="I65" s="124"/>
      <c r="J65" s="124"/>
      <c r="K65" s="125"/>
      <c r="L65" s="126"/>
    </row>
    <row r="66" spans="1:15" x14ac:dyDescent="0.25">
      <c r="A66" s="122" t="s">
        <v>24</v>
      </c>
      <c r="B66" s="123"/>
      <c r="C66" s="123"/>
      <c r="D66" s="124"/>
      <c r="E66" s="124"/>
      <c r="F66" s="124"/>
      <c r="G66" s="124"/>
      <c r="H66" s="124"/>
      <c r="I66" s="124"/>
      <c r="J66" s="124"/>
      <c r="K66" s="125"/>
      <c r="L66" s="126"/>
    </row>
    <row r="67" spans="1:15" x14ac:dyDescent="0.25">
      <c r="A67" s="122"/>
      <c r="B67" s="123"/>
      <c r="C67" s="123"/>
      <c r="D67" s="124"/>
      <c r="E67" s="124"/>
      <c r="F67" s="124"/>
      <c r="G67" s="124"/>
      <c r="H67" s="124"/>
      <c r="I67" s="124"/>
      <c r="J67" s="124"/>
      <c r="K67" s="125"/>
      <c r="L67" s="126"/>
    </row>
    <row r="68" spans="1:15" x14ac:dyDescent="0.25">
      <c r="A68" s="127" t="s">
        <v>218</v>
      </c>
      <c r="B68" s="128"/>
      <c r="C68" s="129"/>
      <c r="D68" s="130"/>
      <c r="E68" s="131"/>
      <c r="F68" s="132"/>
      <c r="G68" s="130"/>
      <c r="H68" s="131"/>
      <c r="I68" s="132"/>
      <c r="J68" s="130"/>
      <c r="K68" s="131"/>
      <c r="L68" s="133"/>
    </row>
    <row r="69" spans="1:15" x14ac:dyDescent="0.25">
      <c r="A69" s="127" t="s">
        <v>217</v>
      </c>
      <c r="B69" s="128"/>
      <c r="C69" s="129"/>
      <c r="D69" s="130"/>
      <c r="E69" s="131"/>
      <c r="F69" s="132"/>
      <c r="G69" s="130"/>
      <c r="H69" s="131"/>
      <c r="I69" s="132"/>
      <c r="J69" s="130"/>
      <c r="K69" s="131"/>
      <c r="L69" s="133"/>
    </row>
    <row r="70" spans="1:15" ht="13.5" customHeight="1" x14ac:dyDescent="0.25">
      <c r="A70" s="108" t="s">
        <v>25</v>
      </c>
      <c r="B70" s="109"/>
      <c r="C70" s="109"/>
      <c r="D70" s="110" t="s">
        <v>12</v>
      </c>
      <c r="E70" s="110"/>
      <c r="F70" s="110"/>
      <c r="G70" s="110" t="s">
        <v>12</v>
      </c>
      <c r="H70" s="110"/>
      <c r="I70" s="110"/>
      <c r="J70" s="110" t="s">
        <v>12</v>
      </c>
      <c r="K70" s="111"/>
      <c r="L70" s="112"/>
    </row>
    <row r="71" spans="1:15" ht="13.15" thickBot="1" x14ac:dyDescent="0.3">
      <c r="A71" s="113" t="s">
        <v>35</v>
      </c>
      <c r="B71" s="114"/>
      <c r="C71" s="114"/>
      <c r="D71" s="115"/>
      <c r="E71" s="115"/>
      <c r="F71" s="115"/>
      <c r="G71" s="115"/>
      <c r="H71" s="115"/>
      <c r="I71" s="115"/>
      <c r="J71" s="115"/>
      <c r="K71" s="116"/>
      <c r="L71" s="117"/>
      <c r="M71" s="2" t="str">
        <f>IF(D71="","",(VLOOKUP(D71,分析項目一覧!$A$1:$L$57,3,)))</f>
        <v/>
      </c>
      <c r="N71" s="2" t="str">
        <f>IF(G71="","",(VLOOKUP(G71,分析項目一覧!$A$1:$L$57,3,)))</f>
        <v/>
      </c>
      <c r="O71" s="2" t="str">
        <f>IF(J71="","",(VLOOKUP(J71,分析項目一覧!$A$1:$L$57,3,)))</f>
        <v/>
      </c>
    </row>
    <row r="72" spans="1:15" ht="13.5" customHeight="1" x14ac:dyDescent="0.25">
      <c r="A72" s="118" t="s">
        <v>142</v>
      </c>
      <c r="B72" s="119"/>
      <c r="C72" s="119"/>
      <c r="D72" s="5" t="s">
        <v>34</v>
      </c>
      <c r="E72" s="146" t="s">
        <v>30</v>
      </c>
      <c r="F72" s="147"/>
      <c r="G72" s="5" t="s">
        <v>33</v>
      </c>
      <c r="H72" s="146" t="s">
        <v>30</v>
      </c>
      <c r="I72" s="147"/>
      <c r="J72" s="5" t="s">
        <v>33</v>
      </c>
      <c r="K72" s="146" t="s">
        <v>30</v>
      </c>
      <c r="L72" s="148"/>
      <c r="M72" s="2" t="e">
        <f>IF(D72="","",(VLOOKUP(D72,分析項目一覧!$A$1:$L$57,3,)))</f>
        <v>#N/A</v>
      </c>
      <c r="N72" s="2" t="e">
        <f>IF(G72="","",(VLOOKUP(G72,分析項目一覧!$A$1:$L$57,3,)))</f>
        <v>#N/A</v>
      </c>
      <c r="O72" s="2" t="e">
        <f>IF(J72="","",(VLOOKUP(J72,分析項目一覧!$A$1:$L$57,3,)))</f>
        <v>#N/A</v>
      </c>
    </row>
    <row r="73" spans="1:15" x14ac:dyDescent="0.25">
      <c r="A73" s="120"/>
      <c r="B73" s="121"/>
      <c r="C73" s="121"/>
      <c r="D73" s="27"/>
      <c r="E73" s="90" t="str">
        <f>IF(D73="","",(VLOOKUP(D73,分析項目一覧!$A$1:$L$57,2,)))</f>
        <v/>
      </c>
      <c r="F73" s="91"/>
      <c r="G73" s="27"/>
      <c r="H73" s="90" t="str">
        <f>IF(G73="","",(VLOOKUP(G73,分析項目一覧!$A$1:$L$57,2,)))</f>
        <v/>
      </c>
      <c r="I73" s="91"/>
      <c r="J73" s="27"/>
      <c r="K73" s="90" t="str">
        <f>IF(J73="","",(VLOOKUP(J73,分析項目一覧!$A$1:$L$57,2,)))</f>
        <v/>
      </c>
      <c r="L73" s="92"/>
      <c r="M73" s="2" t="str">
        <f>IF(D73="","",(VLOOKUP(D73,分析項目一覧!$A$1:$L$57,3,)))</f>
        <v/>
      </c>
      <c r="N73" s="2" t="str">
        <f>IF(G73="","",(VLOOKUP(G73,分析項目一覧!$A$1:$L$57,3,)))</f>
        <v/>
      </c>
      <c r="O73" s="2" t="str">
        <f>IF(J73="","",(VLOOKUP(J73,分析項目一覧!$A$1:$L$57,3,)))</f>
        <v/>
      </c>
    </row>
    <row r="74" spans="1:15" x14ac:dyDescent="0.25">
      <c r="A74" s="120"/>
      <c r="B74" s="121"/>
      <c r="C74" s="121"/>
      <c r="D74" s="27"/>
      <c r="E74" s="90" t="str">
        <f>IF(D74="","",(VLOOKUP(D74,分析項目一覧!$A$1:$L$57,2,)))</f>
        <v/>
      </c>
      <c r="F74" s="91"/>
      <c r="G74" s="27"/>
      <c r="H74" s="90" t="str">
        <f>IF(G74="","",(VLOOKUP(G74,分析項目一覧!$A$1:$L$57,2,)))</f>
        <v/>
      </c>
      <c r="I74" s="91"/>
      <c r="J74" s="27"/>
      <c r="K74" s="90" t="str">
        <f>IF(J74="","",(VLOOKUP(J74,分析項目一覧!$A$1:$L$57,2,)))</f>
        <v/>
      </c>
      <c r="L74" s="92"/>
      <c r="M74" s="2" t="str">
        <f>IF(D74="","",(VLOOKUP(D74,分析項目一覧!$A$1:$L$57,3,)))</f>
        <v/>
      </c>
      <c r="N74" s="2" t="str">
        <f>IF(G74="","",(VLOOKUP(G74,分析項目一覧!$A$1:$L$57,3,)))</f>
        <v/>
      </c>
      <c r="O74" s="2" t="str">
        <f>IF(J74="","",(VLOOKUP(J74,分析項目一覧!$A$1:$L$57,3,)))</f>
        <v/>
      </c>
    </row>
    <row r="75" spans="1:15" x14ac:dyDescent="0.25">
      <c r="A75" s="120"/>
      <c r="B75" s="121"/>
      <c r="C75" s="121"/>
      <c r="D75" s="27"/>
      <c r="E75" s="90" t="str">
        <f>IF(D75="","",(VLOOKUP(D75,分析項目一覧!$A$1:$L$57,2,)))</f>
        <v/>
      </c>
      <c r="F75" s="91"/>
      <c r="G75" s="27"/>
      <c r="H75" s="90" t="str">
        <f>IF(G75="","",(VLOOKUP(G75,分析項目一覧!$A$1:$L$57,2,)))</f>
        <v/>
      </c>
      <c r="I75" s="91"/>
      <c r="J75" s="27"/>
      <c r="K75" s="90" t="str">
        <f>IF(J75="","",(VLOOKUP(J75,分析項目一覧!$A$1:$L$57,2,)))</f>
        <v/>
      </c>
      <c r="L75" s="92"/>
      <c r="M75" s="2" t="str">
        <f>IF(D75="","",(VLOOKUP(D75,分析項目一覧!$A$1:$L$57,3,)))</f>
        <v/>
      </c>
      <c r="N75" s="2" t="str">
        <f>IF(G75="","",(VLOOKUP(G75,分析項目一覧!$A$1:$L$57,3,)))</f>
        <v/>
      </c>
      <c r="O75" s="2" t="str">
        <f>IF(J75="","",(VLOOKUP(J75,分析項目一覧!$A$1:$L$57,3,)))</f>
        <v/>
      </c>
    </row>
    <row r="76" spans="1:15" x14ac:dyDescent="0.25">
      <c r="A76" s="120"/>
      <c r="B76" s="121"/>
      <c r="C76" s="121"/>
      <c r="D76" s="27"/>
      <c r="E76" s="90" t="str">
        <f>IF(D76="","",(VLOOKUP(D76,分析項目一覧!$A$1:$L$57,2,)))</f>
        <v/>
      </c>
      <c r="F76" s="91"/>
      <c r="G76" s="27"/>
      <c r="H76" s="90" t="str">
        <f>IF(G76="","",(VLOOKUP(G76,分析項目一覧!$A$1:$L$57,2,)))</f>
        <v/>
      </c>
      <c r="I76" s="91"/>
      <c r="J76" s="27"/>
      <c r="K76" s="90" t="str">
        <f>IF(J76="","",(VLOOKUP(J76,分析項目一覧!$A$1:$L$57,2,)))</f>
        <v/>
      </c>
      <c r="L76" s="92"/>
      <c r="M76" s="2" t="str">
        <f>IF(D76="","",(VLOOKUP(D76,分析項目一覧!$A$1:$L$57,3,)))</f>
        <v/>
      </c>
      <c r="N76" s="2" t="str">
        <f>IF(G76="","",(VLOOKUP(G76,分析項目一覧!$A$1:$L$57,3,)))</f>
        <v/>
      </c>
      <c r="O76" s="2" t="str">
        <f>IF(J76="","",(VLOOKUP(J76,分析項目一覧!$A$1:$L$57,3,)))</f>
        <v/>
      </c>
    </row>
    <row r="77" spans="1:15" x14ac:dyDescent="0.25">
      <c r="A77" s="120"/>
      <c r="B77" s="121"/>
      <c r="C77" s="121"/>
      <c r="D77" s="27"/>
      <c r="E77" s="90" t="str">
        <f>IF(D77="","",(VLOOKUP(D77,分析項目一覧!$A$1:$L$57,2,)))</f>
        <v/>
      </c>
      <c r="F77" s="91"/>
      <c r="G77" s="27"/>
      <c r="H77" s="90" t="str">
        <f>IF(G77="","",(VLOOKUP(G77,分析項目一覧!$A$1:$L$57,2,)))</f>
        <v/>
      </c>
      <c r="I77" s="91"/>
      <c r="J77" s="27"/>
      <c r="K77" s="90" t="str">
        <f>IF(J77="","",(VLOOKUP(J77,分析項目一覧!$A$1:$L$57,2,)))</f>
        <v/>
      </c>
      <c r="L77" s="92"/>
      <c r="M77" s="2" t="str">
        <f>IF(D77="","",(VLOOKUP(D77,分析項目一覧!$A$1:$L$57,3,)))</f>
        <v/>
      </c>
      <c r="N77" s="2" t="str">
        <f>IF(G77="","",(VLOOKUP(G77,分析項目一覧!$A$1:$L$57,3,)))</f>
        <v/>
      </c>
      <c r="O77" s="2" t="str">
        <f>IF(J77="","",(VLOOKUP(J77,分析項目一覧!$A$1:$L$57,3,)))</f>
        <v/>
      </c>
    </row>
    <row r="78" spans="1:15" x14ac:dyDescent="0.25">
      <c r="A78" s="120"/>
      <c r="B78" s="121"/>
      <c r="C78" s="121"/>
      <c r="D78" s="27"/>
      <c r="E78" s="90" t="str">
        <f>IF(D78="","",(VLOOKUP(D78,分析項目一覧!$A$1:$L$57,2,)))</f>
        <v/>
      </c>
      <c r="F78" s="91"/>
      <c r="G78" s="27"/>
      <c r="H78" s="90" t="str">
        <f>IF(G78="","",(VLOOKUP(G78,分析項目一覧!$A$1:$L$57,2,)))</f>
        <v/>
      </c>
      <c r="I78" s="91"/>
      <c r="J78" s="27"/>
      <c r="K78" s="90" t="str">
        <f>IF(J78="","",(VLOOKUP(J78,分析項目一覧!$A$1:$L$57,2,)))</f>
        <v/>
      </c>
      <c r="L78" s="92"/>
      <c r="M78" s="2" t="str">
        <f>IF(D78="","",(VLOOKUP(D78,分析項目一覧!$A$1:$L$57,3,)))</f>
        <v/>
      </c>
      <c r="N78" s="2" t="str">
        <f>IF(G78="","",(VLOOKUP(G78,分析項目一覧!$A$1:$L$57,3,)))</f>
        <v/>
      </c>
      <c r="O78" s="2" t="str">
        <f>IF(J78="","",(VLOOKUP(J78,分析項目一覧!$A$1:$L$57,3,)))</f>
        <v/>
      </c>
    </row>
    <row r="79" spans="1:15" x14ac:dyDescent="0.25">
      <c r="A79" s="120"/>
      <c r="B79" s="121"/>
      <c r="C79" s="121"/>
      <c r="D79" s="27"/>
      <c r="E79" s="90" t="str">
        <f>IF(D79="","",(VLOOKUP(D79,分析項目一覧!$A$1:$L$57,2,)))</f>
        <v/>
      </c>
      <c r="F79" s="91"/>
      <c r="G79" s="27"/>
      <c r="H79" s="90" t="str">
        <f>IF(G79="","",(VLOOKUP(G79,分析項目一覧!$A$1:$L$57,2,)))</f>
        <v/>
      </c>
      <c r="I79" s="91"/>
      <c r="J79" s="27"/>
      <c r="K79" s="90" t="str">
        <f>IF(J79="","",(VLOOKUP(J79,分析項目一覧!$A$1:$L$57,2,)))</f>
        <v/>
      </c>
      <c r="L79" s="92"/>
      <c r="M79" s="2" t="str">
        <f>IF(D79="","",(VLOOKUP(D79,分析項目一覧!$A$1:$L$57,3,)))</f>
        <v/>
      </c>
      <c r="N79" s="2" t="str">
        <f>IF(G79="","",(VLOOKUP(G79,分析項目一覧!$A$1:$L$57,3,)))</f>
        <v/>
      </c>
      <c r="O79" s="2" t="str">
        <f>IF(J79="","",(VLOOKUP(J79,分析項目一覧!$A$1:$L$57,3,)))</f>
        <v/>
      </c>
    </row>
    <row r="80" spans="1:15" x14ac:dyDescent="0.25">
      <c r="A80" s="120"/>
      <c r="B80" s="121"/>
      <c r="C80" s="121"/>
      <c r="D80" s="27"/>
      <c r="E80" s="90" t="str">
        <f>IF(D80="","",(VLOOKUP(D80,分析項目一覧!$A$1:$L$57,2,)))</f>
        <v/>
      </c>
      <c r="F80" s="91"/>
      <c r="G80" s="27"/>
      <c r="H80" s="90" t="str">
        <f>IF(G80="","",(VLOOKUP(G80,分析項目一覧!$A$1:$L$57,2,)))</f>
        <v/>
      </c>
      <c r="I80" s="91"/>
      <c r="J80" s="27"/>
      <c r="K80" s="90" t="str">
        <f>IF(J80="","",(VLOOKUP(J80,分析項目一覧!$A$1:$L$57,2,)))</f>
        <v/>
      </c>
      <c r="L80" s="92"/>
      <c r="M80" s="2" t="str">
        <f>IF(D80="","",(VLOOKUP(D80,分析項目一覧!$A$1:$L$57,3,)))</f>
        <v/>
      </c>
      <c r="N80" s="2" t="str">
        <f>IF(G80="","",(VLOOKUP(G80,分析項目一覧!$A$1:$L$57,3,)))</f>
        <v/>
      </c>
      <c r="O80" s="2" t="str">
        <f>IF(J80="","",(VLOOKUP(J80,分析項目一覧!$A$1:$L$57,3,)))</f>
        <v/>
      </c>
    </row>
    <row r="81" spans="1:15" x14ac:dyDescent="0.25">
      <c r="A81" s="120"/>
      <c r="B81" s="121"/>
      <c r="C81" s="121"/>
      <c r="D81" s="27"/>
      <c r="E81" s="90" t="str">
        <f>IF(D81="","",(VLOOKUP(D81,分析項目一覧!$A$1:$L$57,2,)))</f>
        <v/>
      </c>
      <c r="F81" s="91"/>
      <c r="G81" s="27"/>
      <c r="H81" s="90" t="str">
        <f>IF(G81="","",(VLOOKUP(G81,分析項目一覧!$A$1:$L$57,2,)))</f>
        <v/>
      </c>
      <c r="I81" s="91"/>
      <c r="J81" s="27"/>
      <c r="K81" s="90" t="str">
        <f>IF(J81="","",(VLOOKUP(J81,分析項目一覧!$A$1:$L$57,2,)))</f>
        <v/>
      </c>
      <c r="L81" s="92"/>
      <c r="M81" s="2" t="str">
        <f>IF(D81="","",(VLOOKUP(D81,分析項目一覧!$A$1:$L$57,3,)))</f>
        <v/>
      </c>
      <c r="N81" s="2" t="str">
        <f>IF(G81="","",(VLOOKUP(G81,分析項目一覧!$A$1:$L$57,3,)))</f>
        <v/>
      </c>
      <c r="O81" s="2" t="str">
        <f>IF(J81="","",(VLOOKUP(J81,分析項目一覧!$A$1:$L$57,3,)))</f>
        <v/>
      </c>
    </row>
    <row r="82" spans="1:15" x14ac:dyDescent="0.25">
      <c r="A82" s="120"/>
      <c r="B82" s="121"/>
      <c r="C82" s="121"/>
      <c r="D82" s="27"/>
      <c r="E82" s="90" t="str">
        <f>IF(D82="","",(VLOOKUP(D82,分析項目一覧!$A$1:$L$57,2,)))</f>
        <v/>
      </c>
      <c r="F82" s="91"/>
      <c r="G82" s="27"/>
      <c r="H82" s="90" t="str">
        <f>IF(G82="","",(VLOOKUP(G82,分析項目一覧!$A$1:$L$57,2,)))</f>
        <v/>
      </c>
      <c r="I82" s="91"/>
      <c r="J82" s="27"/>
      <c r="K82" s="90" t="str">
        <f>IF(J82="","",(VLOOKUP(J82,分析項目一覧!$A$1:$L$57,2,)))</f>
        <v/>
      </c>
      <c r="L82" s="92"/>
      <c r="M82" s="2" t="str">
        <f>IF(D82="","",(VLOOKUP(D82,分析項目一覧!$A$1:$L$57,3,)))</f>
        <v/>
      </c>
      <c r="N82" s="2" t="str">
        <f>IF(G82="","",(VLOOKUP(G82,分析項目一覧!$A$1:$L$57,3,)))</f>
        <v/>
      </c>
      <c r="O82" s="2" t="str">
        <f>IF(J82="","",(VLOOKUP(J82,分析項目一覧!$A$1:$L$57,3,)))</f>
        <v/>
      </c>
    </row>
    <row r="83" spans="1:15" x14ac:dyDescent="0.25">
      <c r="A83" s="120"/>
      <c r="B83" s="121"/>
      <c r="C83" s="121"/>
      <c r="D83" s="27"/>
      <c r="E83" s="90" t="str">
        <f>IF(D83="","",(VLOOKUP(D83,分析項目一覧!$A$1:$L$57,2,)))</f>
        <v/>
      </c>
      <c r="F83" s="91"/>
      <c r="G83" s="27"/>
      <c r="H83" s="90" t="str">
        <f>IF(G83="","",(VLOOKUP(G83,分析項目一覧!$A$1:$L$57,2,)))</f>
        <v/>
      </c>
      <c r="I83" s="91"/>
      <c r="J83" s="27"/>
      <c r="K83" s="90" t="str">
        <f>IF(J83="","",(VLOOKUP(J83,分析項目一覧!$A$1:$L$57,2,)))</f>
        <v/>
      </c>
      <c r="L83" s="92"/>
      <c r="M83" s="2" t="str">
        <f>IF(D83="","",(VLOOKUP(D83,分析項目一覧!$A$1:$L$57,3,)))</f>
        <v/>
      </c>
      <c r="N83" s="2" t="str">
        <f>IF(G83="","",(VLOOKUP(G83,分析項目一覧!$A$1:$L$57,3,)))</f>
        <v/>
      </c>
      <c r="O83" s="2" t="str">
        <f>IF(J83="","",(VLOOKUP(J83,分析項目一覧!$A$1:$L$57,3,)))</f>
        <v/>
      </c>
    </row>
    <row r="84" spans="1:15" x14ac:dyDescent="0.25">
      <c r="A84" s="120"/>
      <c r="B84" s="121"/>
      <c r="C84" s="121"/>
      <c r="D84" s="27"/>
      <c r="E84" s="90" t="str">
        <f>IF(D84="","",(VLOOKUP(D84,分析項目一覧!$A$1:$L$57,2,)))</f>
        <v/>
      </c>
      <c r="F84" s="91"/>
      <c r="G84" s="27"/>
      <c r="H84" s="90" t="str">
        <f>IF(G84="","",(VLOOKUP(G84,分析項目一覧!$A$1:$L$57,2,)))</f>
        <v/>
      </c>
      <c r="I84" s="91"/>
      <c r="J84" s="27"/>
      <c r="K84" s="90" t="str">
        <f>IF(J84="","",(VLOOKUP(J84,分析項目一覧!$A$1:$L$57,2,)))</f>
        <v/>
      </c>
      <c r="L84" s="92"/>
      <c r="M84" s="2" t="str">
        <f>IF(D84="","",(VLOOKUP(D84,分析項目一覧!$A$1:$L$57,3,)))</f>
        <v/>
      </c>
      <c r="N84" s="2" t="str">
        <f>IF(G84="","",(VLOOKUP(G84,分析項目一覧!$A$1:$L$57,3,)))</f>
        <v/>
      </c>
      <c r="O84" s="2" t="str">
        <f>IF(J84="","",(VLOOKUP(J84,分析項目一覧!$A$1:$L$57,3,)))</f>
        <v/>
      </c>
    </row>
    <row r="85" spans="1:15" x14ac:dyDescent="0.25">
      <c r="A85" s="120"/>
      <c r="B85" s="121"/>
      <c r="C85" s="121"/>
      <c r="D85" s="27"/>
      <c r="E85" s="90" t="str">
        <f>IF(D85="","",(VLOOKUP(D85,分析項目一覧!$A$1:$L$57,2,)))</f>
        <v/>
      </c>
      <c r="F85" s="91"/>
      <c r="G85" s="27"/>
      <c r="H85" s="90" t="str">
        <f>IF(G85="","",(VLOOKUP(G85,分析項目一覧!$A$1:$L$57,2,)))</f>
        <v/>
      </c>
      <c r="I85" s="91"/>
      <c r="J85" s="27"/>
      <c r="K85" s="90" t="str">
        <f>IF(J85="","",(VLOOKUP(J85,分析項目一覧!$A$1:$L$57,2,)))</f>
        <v/>
      </c>
      <c r="L85" s="92"/>
      <c r="M85" s="2" t="str">
        <f>IF(D85="","",(VLOOKUP(D85,分析項目一覧!$A$1:$L$57,3,)))</f>
        <v/>
      </c>
      <c r="N85" s="2" t="str">
        <f>IF(G85="","",(VLOOKUP(G85,分析項目一覧!$A$1:$L$57,3,)))</f>
        <v/>
      </c>
      <c r="O85" s="2" t="str">
        <f>IF(J85="","",(VLOOKUP(J85,分析項目一覧!$A$1:$L$57,3,)))</f>
        <v/>
      </c>
    </row>
    <row r="86" spans="1:15" x14ac:dyDescent="0.25">
      <c r="A86" s="120"/>
      <c r="B86" s="121"/>
      <c r="C86" s="121"/>
      <c r="D86" s="27"/>
      <c r="E86" s="90" t="str">
        <f>IF(D86="","",(VLOOKUP(D86,分析項目一覧!$A$1:$L$57,2,)))</f>
        <v/>
      </c>
      <c r="F86" s="91"/>
      <c r="G86" s="27"/>
      <c r="H86" s="90" t="str">
        <f>IF(G86="","",(VLOOKUP(G86,分析項目一覧!$A$1:$L$57,2,)))</f>
        <v/>
      </c>
      <c r="I86" s="91"/>
      <c r="J86" s="27"/>
      <c r="K86" s="90" t="str">
        <f>IF(J86="","",(VLOOKUP(J86,分析項目一覧!$A$1:$L$57,2,)))</f>
        <v/>
      </c>
      <c r="L86" s="92"/>
      <c r="M86" s="1"/>
      <c r="N86" s="1"/>
      <c r="O86" s="1"/>
    </row>
    <row r="87" spans="1:15" x14ac:dyDescent="0.25">
      <c r="A87" s="120"/>
      <c r="B87" s="121"/>
      <c r="C87" s="121"/>
      <c r="D87" s="27"/>
      <c r="E87" s="90" t="str">
        <f>IF(D87="","",(VLOOKUP(D87,分析項目一覧!$A$1:$L$57,2,)))</f>
        <v/>
      </c>
      <c r="F87" s="91"/>
      <c r="G87" s="27"/>
      <c r="H87" s="90" t="str">
        <f>IF(G87="","",(VLOOKUP(G87,分析項目一覧!$A$1:$L$57,2,)))</f>
        <v/>
      </c>
      <c r="I87" s="91"/>
      <c r="J87" s="27"/>
      <c r="K87" s="90" t="str">
        <f>IF(J87="","",(VLOOKUP(J87,分析項目一覧!$A$1:$L$57,2,)))</f>
        <v/>
      </c>
      <c r="L87" s="92"/>
      <c r="M87" s="1"/>
      <c r="N87" s="1"/>
      <c r="O87" s="1"/>
    </row>
    <row r="88" spans="1:15" x14ac:dyDescent="0.25">
      <c r="A88" s="98" t="s">
        <v>31</v>
      </c>
      <c r="B88" s="99"/>
      <c r="C88" s="99"/>
      <c r="D88" s="102"/>
      <c r="E88" s="102"/>
      <c r="F88" s="102"/>
      <c r="G88" s="102"/>
      <c r="H88" s="102"/>
      <c r="I88" s="102"/>
      <c r="J88" s="102"/>
      <c r="K88" s="104"/>
      <c r="L88" s="105"/>
      <c r="M88" s="2" t="e">
        <f>SUM(M71:M85)</f>
        <v>#N/A</v>
      </c>
      <c r="N88" s="2" t="e">
        <f t="shared" ref="N88:O88" si="1">SUM(N71:N85)</f>
        <v>#N/A</v>
      </c>
      <c r="O88" s="2" t="e">
        <f t="shared" si="1"/>
        <v>#N/A</v>
      </c>
    </row>
    <row r="89" spans="1:15" ht="13.15" thickBot="1" x14ac:dyDescent="0.3">
      <c r="A89" s="100"/>
      <c r="B89" s="101"/>
      <c r="C89" s="101"/>
      <c r="D89" s="103"/>
      <c r="E89" s="103"/>
      <c r="F89" s="103"/>
      <c r="G89" s="103"/>
      <c r="H89" s="103"/>
      <c r="I89" s="103"/>
      <c r="J89" s="103"/>
      <c r="K89" s="106"/>
      <c r="L89" s="107"/>
    </row>
    <row r="90" spans="1:15" ht="13.15" thickBot="1" x14ac:dyDescent="0.3">
      <c r="A90" s="93" t="s">
        <v>32</v>
      </c>
      <c r="B90" s="94"/>
      <c r="C90" s="94"/>
      <c r="D90" s="95" t="str">
        <f>IF(M90=0,"",M90)</f>
        <v/>
      </c>
      <c r="E90" s="95"/>
      <c r="F90" s="95"/>
      <c r="G90" s="95" t="str">
        <f>IF(N90=0,"",N90)</f>
        <v/>
      </c>
      <c r="H90" s="95"/>
      <c r="I90" s="95"/>
      <c r="J90" s="95" t="str">
        <f>IF(O90=0,"",O90)</f>
        <v/>
      </c>
      <c r="K90" s="96"/>
      <c r="L90" s="97"/>
    </row>
    <row r="91" spans="1:15" x14ac:dyDescent="0.25">
      <c r="A91" s="136"/>
      <c r="B91" s="137"/>
      <c r="C91" s="137"/>
      <c r="D91" s="137" t="s">
        <v>26</v>
      </c>
      <c r="E91" s="137"/>
      <c r="F91" s="137"/>
      <c r="G91" s="137" t="s">
        <v>27</v>
      </c>
      <c r="H91" s="137"/>
      <c r="I91" s="137"/>
      <c r="J91" s="137" t="s">
        <v>28</v>
      </c>
      <c r="K91" s="138"/>
      <c r="L91" s="139"/>
    </row>
    <row r="92" spans="1:15" ht="13.5" customHeight="1" x14ac:dyDescent="0.25">
      <c r="A92" s="108" t="s">
        <v>214</v>
      </c>
      <c r="B92" s="109"/>
      <c r="C92" s="109"/>
      <c r="D92" s="124"/>
      <c r="E92" s="124"/>
      <c r="F92" s="124"/>
      <c r="G92" s="124"/>
      <c r="H92" s="124"/>
      <c r="I92" s="124"/>
      <c r="J92" s="124"/>
      <c r="K92" s="125"/>
      <c r="L92" s="126"/>
    </row>
    <row r="93" spans="1:15" x14ac:dyDescent="0.25">
      <c r="A93" s="108"/>
      <c r="B93" s="109"/>
      <c r="C93" s="109"/>
      <c r="D93" s="124"/>
      <c r="E93" s="124"/>
      <c r="F93" s="124"/>
      <c r="G93" s="124"/>
      <c r="H93" s="124"/>
      <c r="I93" s="124"/>
      <c r="J93" s="124"/>
      <c r="K93" s="125"/>
      <c r="L93" s="126"/>
    </row>
    <row r="94" spans="1:15" x14ac:dyDescent="0.25">
      <c r="A94" s="134" t="s">
        <v>216</v>
      </c>
      <c r="B94" s="135"/>
      <c r="C94" s="135"/>
      <c r="D94" s="124"/>
      <c r="E94" s="124"/>
      <c r="F94" s="124"/>
      <c r="G94" s="124"/>
      <c r="H94" s="124"/>
      <c r="I94" s="124"/>
      <c r="J94" s="124"/>
      <c r="K94" s="125"/>
      <c r="L94" s="126"/>
    </row>
    <row r="95" spans="1:15" x14ac:dyDescent="0.25">
      <c r="A95" s="134"/>
      <c r="B95" s="135"/>
      <c r="C95" s="135"/>
      <c r="D95" s="124"/>
      <c r="E95" s="124"/>
      <c r="F95" s="124"/>
      <c r="G95" s="124"/>
      <c r="H95" s="124"/>
      <c r="I95" s="124"/>
      <c r="J95" s="124"/>
      <c r="K95" s="125"/>
      <c r="L95" s="126"/>
    </row>
    <row r="96" spans="1:15" x14ac:dyDescent="0.25">
      <c r="A96" s="122" t="s">
        <v>24</v>
      </c>
      <c r="B96" s="123"/>
      <c r="C96" s="123"/>
      <c r="D96" s="124"/>
      <c r="E96" s="124"/>
      <c r="F96" s="124"/>
      <c r="G96" s="124"/>
      <c r="H96" s="124"/>
      <c r="I96" s="124"/>
      <c r="J96" s="124"/>
      <c r="K96" s="125"/>
      <c r="L96" s="126"/>
    </row>
    <row r="97" spans="1:15" x14ac:dyDescent="0.25">
      <c r="A97" s="122"/>
      <c r="B97" s="123"/>
      <c r="C97" s="123"/>
      <c r="D97" s="124"/>
      <c r="E97" s="124"/>
      <c r="F97" s="124"/>
      <c r="G97" s="124"/>
      <c r="H97" s="124"/>
      <c r="I97" s="124"/>
      <c r="J97" s="124"/>
      <c r="K97" s="125"/>
      <c r="L97" s="126"/>
    </row>
    <row r="98" spans="1:15" ht="13.5" customHeight="1" x14ac:dyDescent="0.25">
      <c r="A98" s="127" t="s">
        <v>218</v>
      </c>
      <c r="B98" s="128"/>
      <c r="C98" s="129"/>
      <c r="D98" s="130"/>
      <c r="E98" s="131"/>
      <c r="F98" s="132"/>
      <c r="G98" s="130"/>
      <c r="H98" s="131"/>
      <c r="I98" s="132"/>
      <c r="J98" s="130"/>
      <c r="K98" s="131"/>
      <c r="L98" s="133"/>
    </row>
    <row r="99" spans="1:15" x14ac:dyDescent="0.25">
      <c r="A99" s="127" t="s">
        <v>217</v>
      </c>
      <c r="B99" s="128"/>
      <c r="C99" s="129"/>
      <c r="D99" s="130"/>
      <c r="E99" s="131"/>
      <c r="F99" s="132"/>
      <c r="G99" s="130"/>
      <c r="H99" s="131"/>
      <c r="I99" s="132"/>
      <c r="J99" s="130"/>
      <c r="K99" s="131"/>
      <c r="L99" s="133"/>
      <c r="M99" s="2" t="str">
        <f>IF(D99="","",(VLOOKUP(D99,分析項目一覧!$A$1:$L$57,3,)))</f>
        <v/>
      </c>
      <c r="N99" s="2" t="str">
        <f>IF(G99="","",(VLOOKUP(G99,分析項目一覧!$A$1:$L$57,3,)))</f>
        <v/>
      </c>
      <c r="O99" s="2" t="str">
        <f>IF(J99="","",(VLOOKUP(J99,分析項目一覧!$A$1:$L$57,3,)))</f>
        <v/>
      </c>
    </row>
    <row r="100" spans="1:15" x14ac:dyDescent="0.25">
      <c r="A100" s="108" t="s">
        <v>25</v>
      </c>
      <c r="B100" s="109"/>
      <c r="C100" s="109"/>
      <c r="D100" s="110" t="s">
        <v>12</v>
      </c>
      <c r="E100" s="110"/>
      <c r="F100" s="110"/>
      <c r="G100" s="110" t="s">
        <v>12</v>
      </c>
      <c r="H100" s="110"/>
      <c r="I100" s="110"/>
      <c r="J100" s="110" t="s">
        <v>12</v>
      </c>
      <c r="K100" s="111"/>
      <c r="L100" s="112"/>
      <c r="M100" s="2" t="e">
        <f>IF(D100="","",(VLOOKUP(D100,分析項目一覧!$A$1:$L$57,3,)))</f>
        <v>#N/A</v>
      </c>
      <c r="N100" s="2" t="e">
        <f>IF(G100="","",(VLOOKUP(G100,分析項目一覧!$A$1:$L$57,3,)))</f>
        <v>#N/A</v>
      </c>
      <c r="O100" s="2" t="e">
        <f>IF(J100="","",(VLOOKUP(J100,分析項目一覧!$A$1:$L$57,3,)))</f>
        <v>#N/A</v>
      </c>
    </row>
    <row r="101" spans="1:15" ht="13.15" thickBot="1" x14ac:dyDescent="0.3">
      <c r="A101" s="113" t="s">
        <v>35</v>
      </c>
      <c r="B101" s="114"/>
      <c r="C101" s="114"/>
      <c r="D101" s="115"/>
      <c r="E101" s="115"/>
      <c r="F101" s="115"/>
      <c r="G101" s="115"/>
      <c r="H101" s="115"/>
      <c r="I101" s="115"/>
      <c r="J101" s="115"/>
      <c r="K101" s="116"/>
      <c r="L101" s="117"/>
      <c r="M101" s="2" t="str">
        <f>IF(D101="","",(VLOOKUP(D101,分析項目一覧!$A$1:$L$57,3,)))</f>
        <v/>
      </c>
      <c r="N101" s="2" t="str">
        <f>IF(G101="","",(VLOOKUP(G101,分析項目一覧!$A$1:$L$57,3,)))</f>
        <v/>
      </c>
      <c r="O101" s="2" t="str">
        <f>IF(J101="","",(VLOOKUP(J101,分析項目一覧!$A$1:$L$57,3,)))</f>
        <v/>
      </c>
    </row>
    <row r="102" spans="1:15" x14ac:dyDescent="0.25">
      <c r="A102" s="118" t="s">
        <v>142</v>
      </c>
      <c r="B102" s="119"/>
      <c r="C102" s="119"/>
      <c r="D102" s="5" t="s">
        <v>34</v>
      </c>
      <c r="E102" s="146" t="s">
        <v>30</v>
      </c>
      <c r="F102" s="147"/>
      <c r="G102" s="5" t="s">
        <v>33</v>
      </c>
      <c r="H102" s="146" t="s">
        <v>30</v>
      </c>
      <c r="I102" s="147"/>
      <c r="J102" s="5" t="s">
        <v>33</v>
      </c>
      <c r="K102" s="146" t="s">
        <v>30</v>
      </c>
      <c r="L102" s="148"/>
      <c r="M102" s="2" t="e">
        <f>IF(D102="","",(VLOOKUP(D102,分析項目一覧!$A$1:$L$57,3,)))</f>
        <v>#N/A</v>
      </c>
      <c r="N102" s="2" t="e">
        <f>IF(G102="","",(VLOOKUP(G102,分析項目一覧!$A$1:$L$57,3,)))</f>
        <v>#N/A</v>
      </c>
      <c r="O102" s="2" t="e">
        <f>IF(J102="","",(VLOOKUP(J102,分析項目一覧!$A$1:$L$57,3,)))</f>
        <v>#N/A</v>
      </c>
    </row>
    <row r="103" spans="1:15" x14ac:dyDescent="0.25">
      <c r="A103" s="120"/>
      <c r="B103" s="121"/>
      <c r="C103" s="121"/>
      <c r="D103" s="27"/>
      <c r="E103" s="90" t="str">
        <f>IF(D103="","",(VLOOKUP(D103,分析項目一覧!$A$1:$L$57,2,)))</f>
        <v/>
      </c>
      <c r="F103" s="91"/>
      <c r="G103" s="27"/>
      <c r="H103" s="90" t="str">
        <f>IF(G103="","",(VLOOKUP(G103,分析項目一覧!$A$1:$L$57,2,)))</f>
        <v/>
      </c>
      <c r="I103" s="91"/>
      <c r="J103" s="27"/>
      <c r="K103" s="90" t="str">
        <f>IF(J103="","",(VLOOKUP(J103,分析項目一覧!$A$1:$L$57,2,)))</f>
        <v/>
      </c>
      <c r="L103" s="92"/>
      <c r="M103" s="2" t="str">
        <f>IF(D103="","",(VLOOKUP(D103,分析項目一覧!$A$1:$L$57,3,)))</f>
        <v/>
      </c>
      <c r="N103" s="2" t="str">
        <f>IF(G103="","",(VLOOKUP(G103,分析項目一覧!$A$1:$L$57,3,)))</f>
        <v/>
      </c>
      <c r="O103" s="2" t="str">
        <f>IF(J103="","",(VLOOKUP(J103,分析項目一覧!$A$1:$L$57,3,)))</f>
        <v/>
      </c>
    </row>
    <row r="104" spans="1:15" x14ac:dyDescent="0.25">
      <c r="A104" s="120"/>
      <c r="B104" s="121"/>
      <c r="C104" s="121"/>
      <c r="D104" s="27"/>
      <c r="E104" s="90" t="str">
        <f>IF(D104="","",(VLOOKUP(D104,分析項目一覧!$A$1:$L$57,2,)))</f>
        <v/>
      </c>
      <c r="F104" s="91"/>
      <c r="G104" s="27"/>
      <c r="H104" s="90" t="str">
        <f>IF(G104="","",(VLOOKUP(G104,分析項目一覧!$A$1:$L$57,2,)))</f>
        <v/>
      </c>
      <c r="I104" s="91"/>
      <c r="J104" s="27"/>
      <c r="K104" s="90" t="str">
        <f>IF(J104="","",(VLOOKUP(J104,分析項目一覧!$A$1:$L$57,2,)))</f>
        <v/>
      </c>
      <c r="L104" s="92"/>
      <c r="M104" s="2" t="str">
        <f>IF(D104="","",(VLOOKUP(D104,分析項目一覧!$A$1:$L$57,3,)))</f>
        <v/>
      </c>
      <c r="N104" s="2" t="str">
        <f>IF(G104="","",(VLOOKUP(G104,分析項目一覧!$A$1:$L$57,3,)))</f>
        <v/>
      </c>
      <c r="O104" s="2" t="str">
        <f>IF(J104="","",(VLOOKUP(J104,分析項目一覧!$A$1:$L$57,3,)))</f>
        <v/>
      </c>
    </row>
    <row r="105" spans="1:15" x14ac:dyDescent="0.25">
      <c r="A105" s="120"/>
      <c r="B105" s="121"/>
      <c r="C105" s="121"/>
      <c r="D105" s="27"/>
      <c r="E105" s="90" t="str">
        <f>IF(D105="","",(VLOOKUP(D105,分析項目一覧!$A$1:$L$57,2,)))</f>
        <v/>
      </c>
      <c r="F105" s="91"/>
      <c r="G105" s="27"/>
      <c r="H105" s="90" t="str">
        <f>IF(G105="","",(VLOOKUP(G105,分析項目一覧!$A$1:$L$57,2,)))</f>
        <v/>
      </c>
      <c r="I105" s="91"/>
      <c r="J105" s="27"/>
      <c r="K105" s="90" t="str">
        <f>IF(J105="","",(VLOOKUP(J105,分析項目一覧!$A$1:$L$57,2,)))</f>
        <v/>
      </c>
      <c r="L105" s="92"/>
      <c r="M105" s="2" t="str">
        <f>IF(D105="","",(VLOOKUP(D105,分析項目一覧!$A$1:$L$57,3,)))</f>
        <v/>
      </c>
      <c r="N105" s="2" t="str">
        <f>IF(G105="","",(VLOOKUP(G105,分析項目一覧!$A$1:$L$57,3,)))</f>
        <v/>
      </c>
      <c r="O105" s="2" t="str">
        <f>IF(J105="","",(VLOOKUP(J105,分析項目一覧!$A$1:$L$57,3,)))</f>
        <v/>
      </c>
    </row>
    <row r="106" spans="1:15" x14ac:dyDescent="0.25">
      <c r="A106" s="120"/>
      <c r="B106" s="121"/>
      <c r="C106" s="121"/>
      <c r="D106" s="27"/>
      <c r="E106" s="90" t="str">
        <f>IF(D106="","",(VLOOKUP(D106,分析項目一覧!$A$1:$L$57,2,)))</f>
        <v/>
      </c>
      <c r="F106" s="91"/>
      <c r="G106" s="27"/>
      <c r="H106" s="90" t="str">
        <f>IF(G106="","",(VLOOKUP(G106,分析項目一覧!$A$1:$L$57,2,)))</f>
        <v/>
      </c>
      <c r="I106" s="91"/>
      <c r="J106" s="27"/>
      <c r="K106" s="90" t="str">
        <f>IF(J106="","",(VLOOKUP(J106,分析項目一覧!$A$1:$L$57,2,)))</f>
        <v/>
      </c>
      <c r="L106" s="92"/>
      <c r="M106" s="2" t="str">
        <f>IF(D106="","",(VLOOKUP(D106,分析項目一覧!$A$1:$L$57,3,)))</f>
        <v/>
      </c>
      <c r="N106" s="2" t="str">
        <f>IF(G106="","",(VLOOKUP(G106,分析項目一覧!$A$1:$L$57,3,)))</f>
        <v/>
      </c>
      <c r="O106" s="2" t="str">
        <f>IF(J106="","",(VLOOKUP(J106,分析項目一覧!$A$1:$L$57,3,)))</f>
        <v/>
      </c>
    </row>
    <row r="107" spans="1:15" x14ac:dyDescent="0.25">
      <c r="A107" s="120"/>
      <c r="B107" s="121"/>
      <c r="C107" s="121"/>
      <c r="D107" s="27"/>
      <c r="E107" s="90" t="str">
        <f>IF(D107="","",(VLOOKUP(D107,分析項目一覧!$A$1:$L$57,2,)))</f>
        <v/>
      </c>
      <c r="F107" s="91"/>
      <c r="G107" s="27"/>
      <c r="H107" s="90" t="str">
        <f>IF(G107="","",(VLOOKUP(G107,分析項目一覧!$A$1:$L$57,2,)))</f>
        <v/>
      </c>
      <c r="I107" s="91"/>
      <c r="J107" s="27"/>
      <c r="K107" s="90" t="str">
        <f>IF(J107="","",(VLOOKUP(J107,分析項目一覧!$A$1:$L$57,2,)))</f>
        <v/>
      </c>
      <c r="L107" s="92"/>
      <c r="M107" s="2" t="str">
        <f>IF(D107="","",(VLOOKUP(D107,分析項目一覧!$A$1:$L$57,3,)))</f>
        <v/>
      </c>
      <c r="N107" s="2" t="str">
        <f>IF(G107="","",(VLOOKUP(G107,分析項目一覧!$A$1:$L$57,3,)))</f>
        <v/>
      </c>
      <c r="O107" s="2" t="str">
        <f>IF(J107="","",(VLOOKUP(J107,分析項目一覧!$A$1:$L$57,3,)))</f>
        <v/>
      </c>
    </row>
    <row r="108" spans="1:15" x14ac:dyDescent="0.25">
      <c r="A108" s="120"/>
      <c r="B108" s="121"/>
      <c r="C108" s="121"/>
      <c r="D108" s="27"/>
      <c r="E108" s="90" t="str">
        <f>IF(D108="","",(VLOOKUP(D108,分析項目一覧!$A$1:$L$57,2,)))</f>
        <v/>
      </c>
      <c r="F108" s="91"/>
      <c r="G108" s="27"/>
      <c r="H108" s="90" t="str">
        <f>IF(G108="","",(VLOOKUP(G108,分析項目一覧!$A$1:$L$57,2,)))</f>
        <v/>
      </c>
      <c r="I108" s="91"/>
      <c r="J108" s="27"/>
      <c r="K108" s="90" t="str">
        <f>IF(J108="","",(VLOOKUP(J108,分析項目一覧!$A$1:$L$57,2,)))</f>
        <v/>
      </c>
      <c r="L108" s="92"/>
      <c r="M108" s="2" t="str">
        <f>IF(D108="","",(VLOOKUP(D108,分析項目一覧!$A$1:$L$57,3,)))</f>
        <v/>
      </c>
      <c r="N108" s="2" t="str">
        <f>IF(G108="","",(VLOOKUP(G108,分析項目一覧!$A$1:$L$57,3,)))</f>
        <v/>
      </c>
      <c r="O108" s="2" t="str">
        <f>IF(J108="","",(VLOOKUP(J108,分析項目一覧!$A$1:$L$57,3,)))</f>
        <v/>
      </c>
    </row>
    <row r="109" spans="1:15" x14ac:dyDescent="0.25">
      <c r="A109" s="120"/>
      <c r="B109" s="121"/>
      <c r="C109" s="121"/>
      <c r="D109" s="27"/>
      <c r="E109" s="90" t="str">
        <f>IF(D109="","",(VLOOKUP(D109,分析項目一覧!$A$1:$L$57,2,)))</f>
        <v/>
      </c>
      <c r="F109" s="91"/>
      <c r="G109" s="27"/>
      <c r="H109" s="90" t="str">
        <f>IF(G109="","",(VLOOKUP(G109,分析項目一覧!$A$1:$L$57,2,)))</f>
        <v/>
      </c>
      <c r="I109" s="91"/>
      <c r="J109" s="27"/>
      <c r="K109" s="90" t="str">
        <f>IF(J109="","",(VLOOKUP(J109,分析項目一覧!$A$1:$L$57,2,)))</f>
        <v/>
      </c>
      <c r="L109" s="92"/>
      <c r="M109" s="2" t="str">
        <f>IF(D109="","",(VLOOKUP(D109,分析項目一覧!$A$1:$L$57,3,)))</f>
        <v/>
      </c>
      <c r="N109" s="2" t="str">
        <f>IF(G109="","",(VLOOKUP(G109,分析項目一覧!$A$1:$L$57,3,)))</f>
        <v/>
      </c>
      <c r="O109" s="2" t="str">
        <f>IF(J109="","",(VLOOKUP(J109,分析項目一覧!$A$1:$L$57,3,)))</f>
        <v/>
      </c>
    </row>
    <row r="110" spans="1:15" x14ac:dyDescent="0.25">
      <c r="A110" s="120"/>
      <c r="B110" s="121"/>
      <c r="C110" s="121"/>
      <c r="D110" s="27"/>
      <c r="E110" s="90" t="str">
        <f>IF(D110="","",(VLOOKUP(D110,分析項目一覧!$A$1:$L$57,2,)))</f>
        <v/>
      </c>
      <c r="F110" s="91"/>
      <c r="G110" s="27"/>
      <c r="H110" s="90" t="str">
        <f>IF(G110="","",(VLOOKUP(G110,分析項目一覧!$A$1:$L$57,2,)))</f>
        <v/>
      </c>
      <c r="I110" s="91"/>
      <c r="J110" s="27"/>
      <c r="K110" s="90" t="str">
        <f>IF(J110="","",(VLOOKUP(J110,分析項目一覧!$A$1:$L$57,2,)))</f>
        <v/>
      </c>
      <c r="L110" s="92"/>
      <c r="M110" s="2" t="str">
        <f>IF(D110="","",(VLOOKUP(D110,分析項目一覧!$A$1:$L$57,3,)))</f>
        <v/>
      </c>
      <c r="N110" s="2" t="str">
        <f>IF(G110="","",(VLOOKUP(G110,分析項目一覧!$A$1:$L$57,3,)))</f>
        <v/>
      </c>
      <c r="O110" s="2" t="str">
        <f>IF(J110="","",(VLOOKUP(J110,分析項目一覧!$A$1:$L$57,3,)))</f>
        <v/>
      </c>
    </row>
    <row r="111" spans="1:15" x14ac:dyDescent="0.25">
      <c r="A111" s="120"/>
      <c r="B111" s="121"/>
      <c r="C111" s="121"/>
      <c r="D111" s="27"/>
      <c r="E111" s="90" t="str">
        <f>IF(D111="","",(VLOOKUP(D111,分析項目一覧!$A$1:$L$57,2,)))</f>
        <v/>
      </c>
      <c r="F111" s="91"/>
      <c r="G111" s="27"/>
      <c r="H111" s="90" t="str">
        <f>IF(G111="","",(VLOOKUP(G111,分析項目一覧!$A$1:$L$57,2,)))</f>
        <v/>
      </c>
      <c r="I111" s="91"/>
      <c r="J111" s="27"/>
      <c r="K111" s="90" t="str">
        <f>IF(J111="","",(VLOOKUP(J111,分析項目一覧!$A$1:$L$57,2,)))</f>
        <v/>
      </c>
      <c r="L111" s="92"/>
      <c r="M111" s="2" t="str">
        <f>IF(D111="","",(VLOOKUP(D111,分析項目一覧!$A$1:$L$57,3,)))</f>
        <v/>
      </c>
      <c r="N111" s="2" t="str">
        <f>IF(G111="","",(VLOOKUP(G111,分析項目一覧!$A$1:$L$57,3,)))</f>
        <v/>
      </c>
      <c r="O111" s="2" t="str">
        <f>IF(J111="","",(VLOOKUP(J111,分析項目一覧!$A$1:$L$57,3,)))</f>
        <v/>
      </c>
    </row>
    <row r="112" spans="1:15" x14ac:dyDescent="0.25">
      <c r="A112" s="120"/>
      <c r="B112" s="121"/>
      <c r="C112" s="121"/>
      <c r="D112" s="27"/>
      <c r="E112" s="90" t="str">
        <f>IF(D112="","",(VLOOKUP(D112,分析項目一覧!$A$1:$L$57,2,)))</f>
        <v/>
      </c>
      <c r="F112" s="91"/>
      <c r="G112" s="27"/>
      <c r="H112" s="90" t="str">
        <f>IF(G112="","",(VLOOKUP(G112,分析項目一覧!$A$1:$L$57,2,)))</f>
        <v/>
      </c>
      <c r="I112" s="91"/>
      <c r="J112" s="27"/>
      <c r="K112" s="90" t="str">
        <f>IF(J112="","",(VLOOKUP(J112,分析項目一覧!$A$1:$L$57,2,)))</f>
        <v/>
      </c>
      <c r="L112" s="92"/>
      <c r="M112" s="2" t="str">
        <f>IF(D112="","",(VLOOKUP(D112,分析項目一覧!$A$1:$L$57,3,)))</f>
        <v/>
      </c>
      <c r="N112" s="2" t="str">
        <f>IF(G112="","",(VLOOKUP(G112,分析項目一覧!$A$1:$L$57,3,)))</f>
        <v/>
      </c>
      <c r="O112" s="2" t="str">
        <f>IF(J112="","",(VLOOKUP(J112,分析項目一覧!$A$1:$L$57,3,)))</f>
        <v/>
      </c>
    </row>
    <row r="113" spans="1:15" x14ac:dyDescent="0.25">
      <c r="A113" s="120"/>
      <c r="B113" s="121"/>
      <c r="C113" s="121"/>
      <c r="D113" s="27"/>
      <c r="E113" s="90" t="str">
        <f>IF(D113="","",(VLOOKUP(D113,分析項目一覧!$A$1:$L$57,2,)))</f>
        <v/>
      </c>
      <c r="F113" s="91"/>
      <c r="G113" s="27"/>
      <c r="H113" s="90" t="str">
        <f>IF(G113="","",(VLOOKUP(G113,分析項目一覧!$A$1:$L$57,2,)))</f>
        <v/>
      </c>
      <c r="I113" s="91"/>
      <c r="J113" s="27"/>
      <c r="K113" s="90" t="str">
        <f>IF(J113="","",(VLOOKUP(J113,分析項目一覧!$A$1:$L$57,2,)))</f>
        <v/>
      </c>
      <c r="L113" s="92"/>
      <c r="M113" s="2" t="str">
        <f>IF(D113="","",(VLOOKUP(D113,分析項目一覧!$A$1:$L$57,3,)))</f>
        <v/>
      </c>
      <c r="N113" s="2" t="str">
        <f>IF(G113="","",(VLOOKUP(G113,分析項目一覧!$A$1:$L$57,3,)))</f>
        <v/>
      </c>
      <c r="O113" s="2" t="str">
        <f>IF(J113="","",(VLOOKUP(J113,分析項目一覧!$A$1:$L$57,3,)))</f>
        <v/>
      </c>
    </row>
    <row r="114" spans="1:15" x14ac:dyDescent="0.25">
      <c r="A114" s="120"/>
      <c r="B114" s="121"/>
      <c r="C114" s="121"/>
      <c r="D114" s="27"/>
      <c r="E114" s="90" t="str">
        <f>IF(D114="","",(VLOOKUP(D114,分析項目一覧!$A$1:$L$57,2,)))</f>
        <v/>
      </c>
      <c r="F114" s="91"/>
      <c r="G114" s="27"/>
      <c r="H114" s="90" t="str">
        <f>IF(G114="","",(VLOOKUP(G114,分析項目一覧!$A$1:$L$57,2,)))</f>
        <v/>
      </c>
      <c r="I114" s="91"/>
      <c r="J114" s="27"/>
      <c r="K114" s="90" t="str">
        <f>IF(J114="","",(VLOOKUP(J114,分析項目一覧!$A$1:$L$57,2,)))</f>
        <v/>
      </c>
      <c r="L114" s="92"/>
      <c r="M114" s="1"/>
      <c r="N114" s="1"/>
      <c r="O114" s="1"/>
    </row>
    <row r="115" spans="1:15" x14ac:dyDescent="0.25">
      <c r="A115" s="120"/>
      <c r="B115" s="121"/>
      <c r="C115" s="121"/>
      <c r="D115" s="27"/>
      <c r="E115" s="90" t="str">
        <f>IF(D115="","",(VLOOKUP(D115,分析項目一覧!$A$1:$L$57,2,)))</f>
        <v/>
      </c>
      <c r="F115" s="91"/>
      <c r="G115" s="27"/>
      <c r="H115" s="90" t="str">
        <f>IF(G115="","",(VLOOKUP(G115,分析項目一覧!$A$1:$L$57,2,)))</f>
        <v/>
      </c>
      <c r="I115" s="91"/>
      <c r="J115" s="27"/>
      <c r="K115" s="90" t="str">
        <f>IF(J115="","",(VLOOKUP(J115,分析項目一覧!$A$1:$L$57,2,)))</f>
        <v/>
      </c>
      <c r="L115" s="92"/>
      <c r="M115" s="1"/>
      <c r="N115" s="1"/>
      <c r="O115" s="1"/>
    </row>
    <row r="116" spans="1:15" x14ac:dyDescent="0.25">
      <c r="A116" s="120"/>
      <c r="B116" s="121"/>
      <c r="C116" s="121"/>
      <c r="D116" s="27"/>
      <c r="E116" s="90" t="str">
        <f>IF(D116="","",(VLOOKUP(D116,分析項目一覧!$A$1:$L$57,2,)))</f>
        <v/>
      </c>
      <c r="F116" s="91"/>
      <c r="G116" s="27"/>
      <c r="H116" s="90" t="str">
        <f>IF(G116="","",(VLOOKUP(G116,分析項目一覧!$A$1:$L$57,2,)))</f>
        <v/>
      </c>
      <c r="I116" s="91"/>
      <c r="J116" s="27"/>
      <c r="K116" s="90" t="str">
        <f>IF(J116="","",(VLOOKUP(J116,分析項目一覧!$A$1:$L$57,2,)))</f>
        <v/>
      </c>
      <c r="L116" s="92"/>
      <c r="M116" s="2" t="e">
        <f>SUM(M99:M113)</f>
        <v>#N/A</v>
      </c>
      <c r="N116" s="2" t="e">
        <f t="shared" ref="N116:O116" si="2">SUM(N99:N113)</f>
        <v>#N/A</v>
      </c>
      <c r="O116" s="2" t="e">
        <f t="shared" si="2"/>
        <v>#N/A</v>
      </c>
    </row>
    <row r="117" spans="1:15" x14ac:dyDescent="0.25">
      <c r="A117" s="120"/>
      <c r="B117" s="121"/>
      <c r="C117" s="121"/>
      <c r="D117" s="27"/>
      <c r="E117" s="90" t="str">
        <f>IF(D117="","",(VLOOKUP(D117,分析項目一覧!$A$1:$L$57,2,)))</f>
        <v/>
      </c>
      <c r="F117" s="91"/>
      <c r="G117" s="27"/>
      <c r="H117" s="90" t="str">
        <f>IF(G117="","",(VLOOKUP(G117,分析項目一覧!$A$1:$L$57,2,)))</f>
        <v/>
      </c>
      <c r="I117" s="91"/>
      <c r="J117" s="27"/>
      <c r="K117" s="90" t="str">
        <f>IF(J117="","",(VLOOKUP(J117,分析項目一覧!$A$1:$L$57,2,)))</f>
        <v/>
      </c>
      <c r="L117" s="92"/>
    </row>
    <row r="118" spans="1:15" x14ac:dyDescent="0.25">
      <c r="A118" s="98" t="s">
        <v>31</v>
      </c>
      <c r="B118" s="99"/>
      <c r="C118" s="99"/>
      <c r="D118" s="102"/>
      <c r="E118" s="102"/>
      <c r="F118" s="102"/>
      <c r="G118" s="102"/>
      <c r="H118" s="102"/>
      <c r="I118" s="102"/>
      <c r="J118" s="102"/>
      <c r="K118" s="104"/>
      <c r="L118" s="105"/>
    </row>
    <row r="119" spans="1:15" ht="13.15" thickBot="1" x14ac:dyDescent="0.3">
      <c r="A119" s="100"/>
      <c r="B119" s="101"/>
      <c r="C119" s="101"/>
      <c r="D119" s="103"/>
      <c r="E119" s="103"/>
      <c r="F119" s="103"/>
      <c r="G119" s="103"/>
      <c r="H119" s="103"/>
      <c r="I119" s="103"/>
      <c r="J119" s="103"/>
      <c r="K119" s="106"/>
      <c r="L119" s="107"/>
    </row>
    <row r="120" spans="1:15" ht="13.15" thickBot="1" x14ac:dyDescent="0.3">
      <c r="A120" s="93" t="s">
        <v>32</v>
      </c>
      <c r="B120" s="94"/>
      <c r="C120" s="94"/>
      <c r="D120" s="95" t="str">
        <f>IF(M120=0,"",M120)</f>
        <v/>
      </c>
      <c r="E120" s="95"/>
      <c r="F120" s="95"/>
      <c r="G120" s="95" t="str">
        <f>IF(N120=0,"",N120)</f>
        <v/>
      </c>
      <c r="H120" s="95"/>
      <c r="I120" s="95"/>
      <c r="J120" s="95" t="str">
        <f>IF(O120=0,"",O120)</f>
        <v/>
      </c>
      <c r="K120" s="96"/>
      <c r="L120" s="97"/>
    </row>
    <row r="121" spans="1:15" ht="13.5" customHeight="1" x14ac:dyDescent="0.25">
      <c r="A121" s="140" t="s">
        <v>22</v>
      </c>
      <c r="B121" s="141"/>
      <c r="C121" s="141"/>
      <c r="D121" s="141"/>
      <c r="E121" s="141"/>
      <c r="F121" s="141"/>
      <c r="G121" s="141"/>
      <c r="H121" s="141"/>
      <c r="I121" s="141"/>
      <c r="J121" s="141"/>
      <c r="K121" s="141"/>
      <c r="L121" s="142"/>
    </row>
    <row r="122" spans="1:15" ht="13.15" thickBot="1" x14ac:dyDescent="0.3">
      <c r="A122" s="143"/>
      <c r="B122" s="144"/>
      <c r="C122" s="144"/>
      <c r="D122" s="144"/>
      <c r="E122" s="144"/>
      <c r="F122" s="144"/>
      <c r="G122" s="144"/>
      <c r="H122" s="144"/>
      <c r="I122" s="144"/>
      <c r="J122" s="144"/>
      <c r="K122" s="144"/>
      <c r="L122" s="145"/>
    </row>
    <row r="123" spans="1:15" x14ac:dyDescent="0.25">
      <c r="A123" s="136"/>
      <c r="B123" s="137"/>
      <c r="C123" s="137"/>
      <c r="D123" s="137" t="s">
        <v>26</v>
      </c>
      <c r="E123" s="137"/>
      <c r="F123" s="137"/>
      <c r="G123" s="137" t="s">
        <v>27</v>
      </c>
      <c r="H123" s="137"/>
      <c r="I123" s="137"/>
      <c r="J123" s="137" t="s">
        <v>28</v>
      </c>
      <c r="K123" s="138"/>
      <c r="L123" s="139"/>
    </row>
    <row r="124" spans="1:15" x14ac:dyDescent="0.25">
      <c r="A124" s="108" t="s">
        <v>214</v>
      </c>
      <c r="B124" s="109"/>
      <c r="C124" s="109"/>
      <c r="D124" s="124"/>
      <c r="E124" s="124"/>
      <c r="F124" s="124"/>
      <c r="G124" s="124"/>
      <c r="H124" s="124"/>
      <c r="I124" s="124"/>
      <c r="J124" s="124"/>
      <c r="K124" s="125"/>
      <c r="L124" s="126"/>
    </row>
    <row r="125" spans="1:15" x14ac:dyDescent="0.25">
      <c r="A125" s="108"/>
      <c r="B125" s="109"/>
      <c r="C125" s="109"/>
      <c r="D125" s="124"/>
      <c r="E125" s="124"/>
      <c r="F125" s="124"/>
      <c r="G125" s="124"/>
      <c r="H125" s="124"/>
      <c r="I125" s="124"/>
      <c r="J125" s="124"/>
      <c r="K125" s="125"/>
      <c r="L125" s="126"/>
    </row>
    <row r="126" spans="1:15" x14ac:dyDescent="0.25">
      <c r="A126" s="134" t="s">
        <v>216</v>
      </c>
      <c r="B126" s="135"/>
      <c r="C126" s="135"/>
      <c r="D126" s="124"/>
      <c r="E126" s="124"/>
      <c r="F126" s="124"/>
      <c r="G126" s="124"/>
      <c r="H126" s="124"/>
      <c r="I126" s="124"/>
      <c r="J126" s="124"/>
      <c r="K126" s="125"/>
      <c r="L126" s="126"/>
    </row>
    <row r="127" spans="1:15" ht="13.5" customHeight="1" x14ac:dyDescent="0.25">
      <c r="A127" s="134"/>
      <c r="B127" s="135"/>
      <c r="C127" s="135"/>
      <c r="D127" s="124"/>
      <c r="E127" s="124"/>
      <c r="F127" s="124"/>
      <c r="G127" s="124"/>
      <c r="H127" s="124"/>
      <c r="I127" s="124"/>
      <c r="J127" s="124"/>
      <c r="K127" s="125"/>
      <c r="L127" s="126"/>
    </row>
    <row r="128" spans="1:15" x14ac:dyDescent="0.25">
      <c r="A128" s="122" t="s">
        <v>24</v>
      </c>
      <c r="B128" s="123"/>
      <c r="C128" s="123"/>
      <c r="D128" s="124"/>
      <c r="E128" s="124"/>
      <c r="F128" s="124"/>
      <c r="G128" s="124"/>
      <c r="H128" s="124"/>
      <c r="I128" s="124"/>
      <c r="J128" s="124"/>
      <c r="K128" s="125"/>
      <c r="L128" s="126"/>
    </row>
    <row r="129" spans="1:12" x14ac:dyDescent="0.25">
      <c r="A129" s="122"/>
      <c r="B129" s="123"/>
      <c r="C129" s="123"/>
      <c r="D129" s="124"/>
      <c r="E129" s="124"/>
      <c r="F129" s="124"/>
      <c r="G129" s="124"/>
      <c r="H129" s="124"/>
      <c r="I129" s="124"/>
      <c r="J129" s="124"/>
      <c r="K129" s="125"/>
      <c r="L129" s="126"/>
    </row>
    <row r="130" spans="1:12" x14ac:dyDescent="0.25">
      <c r="A130" s="127" t="s">
        <v>218</v>
      </c>
      <c r="B130" s="128"/>
      <c r="C130" s="129"/>
      <c r="D130" s="130"/>
      <c r="E130" s="131"/>
      <c r="F130" s="132"/>
      <c r="G130" s="130"/>
      <c r="H130" s="131"/>
      <c r="I130" s="132"/>
      <c r="J130" s="130"/>
      <c r="K130" s="131"/>
      <c r="L130" s="133"/>
    </row>
    <row r="131" spans="1:12" x14ac:dyDescent="0.25">
      <c r="A131" s="127" t="s">
        <v>217</v>
      </c>
      <c r="B131" s="128"/>
      <c r="C131" s="129"/>
      <c r="D131" s="130"/>
      <c r="E131" s="131"/>
      <c r="F131" s="132"/>
      <c r="G131" s="130"/>
      <c r="H131" s="131"/>
      <c r="I131" s="132"/>
      <c r="J131" s="130"/>
      <c r="K131" s="131"/>
      <c r="L131" s="133"/>
    </row>
    <row r="132" spans="1:12" x14ac:dyDescent="0.25">
      <c r="A132" s="108" t="s">
        <v>25</v>
      </c>
      <c r="B132" s="109"/>
      <c r="C132" s="109"/>
      <c r="D132" s="110" t="s">
        <v>12</v>
      </c>
      <c r="E132" s="110"/>
      <c r="F132" s="110"/>
      <c r="G132" s="110" t="s">
        <v>12</v>
      </c>
      <c r="H132" s="110"/>
      <c r="I132" s="110"/>
      <c r="J132" s="110" t="s">
        <v>12</v>
      </c>
      <c r="K132" s="111"/>
      <c r="L132" s="112"/>
    </row>
    <row r="133" spans="1:12" ht="13.15" thickBot="1" x14ac:dyDescent="0.3">
      <c r="A133" s="113" t="s">
        <v>35</v>
      </c>
      <c r="B133" s="114"/>
      <c r="C133" s="114"/>
      <c r="D133" s="115"/>
      <c r="E133" s="115"/>
      <c r="F133" s="115"/>
      <c r="G133" s="115"/>
      <c r="H133" s="115"/>
      <c r="I133" s="115"/>
      <c r="J133" s="115"/>
      <c r="K133" s="116"/>
      <c r="L133" s="117"/>
    </row>
    <row r="134" spans="1:12" x14ac:dyDescent="0.25">
      <c r="A134" s="118" t="s">
        <v>142</v>
      </c>
      <c r="B134" s="119"/>
      <c r="C134" s="119"/>
      <c r="D134" s="5" t="s">
        <v>34</v>
      </c>
      <c r="E134" s="146" t="s">
        <v>30</v>
      </c>
      <c r="F134" s="147"/>
      <c r="G134" s="5" t="s">
        <v>33</v>
      </c>
      <c r="H134" s="146" t="s">
        <v>30</v>
      </c>
      <c r="I134" s="147"/>
      <c r="J134" s="5" t="s">
        <v>33</v>
      </c>
      <c r="K134" s="146" t="s">
        <v>30</v>
      </c>
      <c r="L134" s="148"/>
    </row>
    <row r="135" spans="1:12" x14ac:dyDescent="0.25">
      <c r="A135" s="120"/>
      <c r="B135" s="121"/>
      <c r="C135" s="121"/>
      <c r="D135" s="27"/>
      <c r="E135" s="90" t="str">
        <f>IF(D135="","",(VLOOKUP(D135,分析項目一覧!$A$1:$L$57,2,)))</f>
        <v/>
      </c>
      <c r="F135" s="91"/>
      <c r="G135" s="27"/>
      <c r="H135" s="90" t="str">
        <f>IF(G135="","",(VLOOKUP(G135,分析項目一覧!$A$1:$L$57,2,)))</f>
        <v/>
      </c>
      <c r="I135" s="91"/>
      <c r="J135" s="27"/>
      <c r="K135" s="90" t="str">
        <f>IF(J135="","",(VLOOKUP(J135,分析項目一覧!$A$1:$L$57,2,)))</f>
        <v/>
      </c>
      <c r="L135" s="92"/>
    </row>
    <row r="136" spans="1:12" x14ac:dyDescent="0.25">
      <c r="A136" s="120"/>
      <c r="B136" s="121"/>
      <c r="C136" s="121"/>
      <c r="D136" s="27"/>
      <c r="E136" s="90" t="str">
        <f>IF(D136="","",(VLOOKUP(D136,分析項目一覧!$A$1:$L$57,2,)))</f>
        <v/>
      </c>
      <c r="F136" s="91"/>
      <c r="G136" s="27"/>
      <c r="H136" s="90" t="str">
        <f>IF(G136="","",(VLOOKUP(G136,分析項目一覧!$A$1:$L$57,2,)))</f>
        <v/>
      </c>
      <c r="I136" s="91"/>
      <c r="J136" s="27"/>
      <c r="K136" s="90" t="str">
        <f>IF(J136="","",(VLOOKUP(J136,分析項目一覧!$A$1:$L$57,2,)))</f>
        <v/>
      </c>
      <c r="L136" s="92"/>
    </row>
    <row r="137" spans="1:12" x14ac:dyDescent="0.25">
      <c r="A137" s="120"/>
      <c r="B137" s="121"/>
      <c r="C137" s="121"/>
      <c r="D137" s="27"/>
      <c r="E137" s="90" t="str">
        <f>IF(D137="","",(VLOOKUP(D137,分析項目一覧!$A$1:$L$57,2,)))</f>
        <v/>
      </c>
      <c r="F137" s="91"/>
      <c r="G137" s="27"/>
      <c r="H137" s="90" t="str">
        <f>IF(G137="","",(VLOOKUP(G137,分析項目一覧!$A$1:$L$57,2,)))</f>
        <v/>
      </c>
      <c r="I137" s="91"/>
      <c r="J137" s="27"/>
      <c r="K137" s="90" t="str">
        <f>IF(J137="","",(VLOOKUP(J137,分析項目一覧!$A$1:$L$57,2,)))</f>
        <v/>
      </c>
      <c r="L137" s="92"/>
    </row>
    <row r="138" spans="1:12" x14ac:dyDescent="0.25">
      <c r="A138" s="120"/>
      <c r="B138" s="121"/>
      <c r="C138" s="121"/>
      <c r="D138" s="27"/>
      <c r="E138" s="90" t="str">
        <f>IF(D138="","",(VLOOKUP(D138,分析項目一覧!$A$1:$L$57,2,)))</f>
        <v/>
      </c>
      <c r="F138" s="91"/>
      <c r="G138" s="27"/>
      <c r="H138" s="90" t="str">
        <f>IF(G138="","",(VLOOKUP(G138,分析項目一覧!$A$1:$L$57,2,)))</f>
        <v/>
      </c>
      <c r="I138" s="91"/>
      <c r="J138" s="27"/>
      <c r="K138" s="90" t="str">
        <f>IF(J138="","",(VLOOKUP(J138,分析項目一覧!$A$1:$L$57,2,)))</f>
        <v/>
      </c>
      <c r="L138" s="92"/>
    </row>
    <row r="139" spans="1:12" x14ac:dyDescent="0.25">
      <c r="A139" s="120"/>
      <c r="B139" s="121"/>
      <c r="C139" s="121"/>
      <c r="D139" s="27"/>
      <c r="E139" s="90" t="str">
        <f>IF(D139="","",(VLOOKUP(D139,分析項目一覧!$A$1:$L$57,2,)))</f>
        <v/>
      </c>
      <c r="F139" s="91"/>
      <c r="G139" s="27"/>
      <c r="H139" s="90" t="str">
        <f>IF(G139="","",(VLOOKUP(G139,分析項目一覧!$A$1:$L$57,2,)))</f>
        <v/>
      </c>
      <c r="I139" s="91"/>
      <c r="J139" s="27"/>
      <c r="K139" s="90" t="str">
        <f>IF(J139="","",(VLOOKUP(J139,分析項目一覧!$A$1:$L$57,2,)))</f>
        <v/>
      </c>
      <c r="L139" s="92"/>
    </row>
    <row r="140" spans="1:12" x14ac:dyDescent="0.25">
      <c r="A140" s="120"/>
      <c r="B140" s="121"/>
      <c r="C140" s="121"/>
      <c r="D140" s="27"/>
      <c r="E140" s="90" t="str">
        <f>IF(D140="","",(VLOOKUP(D140,分析項目一覧!$A$1:$L$57,2,)))</f>
        <v/>
      </c>
      <c r="F140" s="91"/>
      <c r="G140" s="27"/>
      <c r="H140" s="90" t="str">
        <f>IF(G140="","",(VLOOKUP(G140,分析項目一覧!$A$1:$L$57,2,)))</f>
        <v/>
      </c>
      <c r="I140" s="91"/>
      <c r="J140" s="27"/>
      <c r="K140" s="90" t="str">
        <f>IF(J140="","",(VLOOKUP(J140,分析項目一覧!$A$1:$L$57,2,)))</f>
        <v/>
      </c>
      <c r="L140" s="92"/>
    </row>
    <row r="141" spans="1:12" x14ac:dyDescent="0.25">
      <c r="A141" s="120"/>
      <c r="B141" s="121"/>
      <c r="C141" s="121"/>
      <c r="D141" s="27"/>
      <c r="E141" s="90" t="str">
        <f>IF(D141="","",(VLOOKUP(D141,分析項目一覧!$A$1:$L$57,2,)))</f>
        <v/>
      </c>
      <c r="F141" s="91"/>
      <c r="G141" s="27"/>
      <c r="H141" s="90" t="str">
        <f>IF(G141="","",(VLOOKUP(G141,分析項目一覧!$A$1:$L$57,2,)))</f>
        <v/>
      </c>
      <c r="I141" s="91"/>
      <c r="J141" s="27"/>
      <c r="K141" s="90" t="str">
        <f>IF(J141="","",(VLOOKUP(J141,分析項目一覧!$A$1:$L$57,2,)))</f>
        <v/>
      </c>
      <c r="L141" s="92"/>
    </row>
    <row r="142" spans="1:12" x14ac:dyDescent="0.25">
      <c r="A142" s="120"/>
      <c r="B142" s="121"/>
      <c r="C142" s="121"/>
      <c r="D142" s="27"/>
      <c r="E142" s="90" t="str">
        <f>IF(D142="","",(VLOOKUP(D142,分析項目一覧!$A$1:$L$57,2,)))</f>
        <v/>
      </c>
      <c r="F142" s="91"/>
      <c r="G142" s="27"/>
      <c r="H142" s="90" t="str">
        <f>IF(G142="","",(VLOOKUP(G142,分析項目一覧!$A$1:$L$57,2,)))</f>
        <v/>
      </c>
      <c r="I142" s="91"/>
      <c r="J142" s="27"/>
      <c r="K142" s="90" t="str">
        <f>IF(J142="","",(VLOOKUP(J142,分析項目一覧!$A$1:$L$57,2,)))</f>
        <v/>
      </c>
      <c r="L142" s="92"/>
    </row>
    <row r="143" spans="1:12" x14ac:dyDescent="0.25">
      <c r="A143" s="120"/>
      <c r="B143" s="121"/>
      <c r="C143" s="121"/>
      <c r="D143" s="27"/>
      <c r="E143" s="90" t="str">
        <f>IF(D143="","",(VLOOKUP(D143,分析項目一覧!$A$1:$L$57,2,)))</f>
        <v/>
      </c>
      <c r="F143" s="91"/>
      <c r="G143" s="27"/>
      <c r="H143" s="90" t="str">
        <f>IF(G143="","",(VLOOKUP(G143,分析項目一覧!$A$1:$L$57,2,)))</f>
        <v/>
      </c>
      <c r="I143" s="91"/>
      <c r="J143" s="27"/>
      <c r="K143" s="90" t="str">
        <f>IF(J143="","",(VLOOKUP(J143,分析項目一覧!$A$1:$L$57,2,)))</f>
        <v/>
      </c>
      <c r="L143" s="92"/>
    </row>
    <row r="144" spans="1:12" x14ac:dyDescent="0.25">
      <c r="A144" s="120"/>
      <c r="B144" s="121"/>
      <c r="C144" s="121"/>
      <c r="D144" s="27"/>
      <c r="E144" s="90" t="str">
        <f>IF(D144="","",(VLOOKUP(D144,分析項目一覧!$A$1:$L$57,2,)))</f>
        <v/>
      </c>
      <c r="F144" s="91"/>
      <c r="G144" s="27"/>
      <c r="H144" s="90" t="str">
        <f>IF(G144="","",(VLOOKUP(G144,分析項目一覧!$A$1:$L$57,2,)))</f>
        <v/>
      </c>
      <c r="I144" s="91"/>
      <c r="J144" s="27"/>
      <c r="K144" s="90" t="str">
        <f>IF(J144="","",(VLOOKUP(J144,分析項目一覧!$A$1:$L$57,2,)))</f>
        <v/>
      </c>
      <c r="L144" s="92"/>
    </row>
    <row r="145" spans="1:12" x14ac:dyDescent="0.25">
      <c r="A145" s="120"/>
      <c r="B145" s="121"/>
      <c r="C145" s="121"/>
      <c r="D145" s="27"/>
      <c r="E145" s="90" t="str">
        <f>IF(D145="","",(VLOOKUP(D145,分析項目一覧!$A$1:$L$57,2,)))</f>
        <v/>
      </c>
      <c r="F145" s="91"/>
      <c r="G145" s="27"/>
      <c r="H145" s="90" t="str">
        <f>IF(G145="","",(VLOOKUP(G145,分析項目一覧!$A$1:$L$57,2,)))</f>
        <v/>
      </c>
      <c r="I145" s="91"/>
      <c r="J145" s="27"/>
      <c r="K145" s="90" t="str">
        <f>IF(J145="","",(VLOOKUP(J145,分析項目一覧!$A$1:$L$57,2,)))</f>
        <v/>
      </c>
      <c r="L145" s="92"/>
    </row>
    <row r="146" spans="1:12" x14ac:dyDescent="0.25">
      <c r="A146" s="120"/>
      <c r="B146" s="121"/>
      <c r="C146" s="121"/>
      <c r="D146" s="27"/>
      <c r="E146" s="90" t="str">
        <f>IF(D146="","",(VLOOKUP(D146,分析項目一覧!$A$1:$L$57,2,)))</f>
        <v/>
      </c>
      <c r="F146" s="91"/>
      <c r="G146" s="27"/>
      <c r="H146" s="90" t="str">
        <f>IF(G146="","",(VLOOKUP(G146,分析項目一覧!$A$1:$L$57,2,)))</f>
        <v/>
      </c>
      <c r="I146" s="91"/>
      <c r="J146" s="27"/>
      <c r="K146" s="90" t="str">
        <f>IF(J146="","",(VLOOKUP(J146,分析項目一覧!$A$1:$L$57,2,)))</f>
        <v/>
      </c>
      <c r="L146" s="92"/>
    </row>
    <row r="147" spans="1:12" x14ac:dyDescent="0.25">
      <c r="A147" s="120"/>
      <c r="B147" s="121"/>
      <c r="C147" s="121"/>
      <c r="D147" s="27"/>
      <c r="E147" s="90" t="str">
        <f>IF(D147="","",(VLOOKUP(D147,分析項目一覧!$A$1:$L$57,2,)))</f>
        <v/>
      </c>
      <c r="F147" s="91"/>
      <c r="G147" s="27"/>
      <c r="H147" s="90" t="str">
        <f>IF(G147="","",(VLOOKUP(G147,分析項目一覧!$A$1:$L$57,2,)))</f>
        <v/>
      </c>
      <c r="I147" s="91"/>
      <c r="J147" s="27"/>
      <c r="K147" s="90" t="str">
        <f>IF(J147="","",(VLOOKUP(J147,分析項目一覧!$A$1:$L$57,2,)))</f>
        <v/>
      </c>
      <c r="L147" s="92"/>
    </row>
    <row r="148" spans="1:12" x14ac:dyDescent="0.25">
      <c r="A148" s="120"/>
      <c r="B148" s="121"/>
      <c r="C148" s="121"/>
      <c r="D148" s="27"/>
      <c r="E148" s="90" t="str">
        <f>IF(D148="","",(VLOOKUP(D148,分析項目一覧!$A$1:$L$57,2,)))</f>
        <v/>
      </c>
      <c r="F148" s="91"/>
      <c r="G148" s="27"/>
      <c r="H148" s="90" t="str">
        <f>IF(G148="","",(VLOOKUP(G148,分析項目一覧!$A$1:$L$57,2,)))</f>
        <v/>
      </c>
      <c r="I148" s="91"/>
      <c r="J148" s="27"/>
      <c r="K148" s="90" t="str">
        <f>IF(J148="","",(VLOOKUP(J148,分析項目一覧!$A$1:$L$57,2,)))</f>
        <v/>
      </c>
      <c r="L148" s="92"/>
    </row>
    <row r="149" spans="1:12" ht="13.5" customHeight="1" x14ac:dyDescent="0.25">
      <c r="A149" s="120"/>
      <c r="B149" s="121"/>
      <c r="C149" s="121"/>
      <c r="D149" s="27"/>
      <c r="E149" s="90" t="str">
        <f>IF(D149="","",(VLOOKUP(D149,分析項目一覧!$A$1:$L$57,2,)))</f>
        <v/>
      </c>
      <c r="F149" s="91"/>
      <c r="G149" s="27"/>
      <c r="H149" s="90" t="str">
        <f>IF(G149="","",(VLOOKUP(G149,分析項目一覧!$A$1:$L$57,2,)))</f>
        <v/>
      </c>
      <c r="I149" s="91"/>
      <c r="J149" s="27"/>
      <c r="K149" s="90" t="str">
        <f>IF(J149="","",(VLOOKUP(J149,分析項目一覧!$A$1:$L$57,2,)))</f>
        <v/>
      </c>
      <c r="L149" s="92"/>
    </row>
    <row r="150" spans="1:12" x14ac:dyDescent="0.25">
      <c r="A150" s="98" t="s">
        <v>31</v>
      </c>
      <c r="B150" s="99"/>
      <c r="C150" s="99"/>
      <c r="D150" s="102"/>
      <c r="E150" s="102"/>
      <c r="F150" s="102"/>
      <c r="G150" s="102"/>
      <c r="H150" s="102"/>
      <c r="I150" s="102"/>
      <c r="J150" s="102"/>
      <c r="K150" s="104"/>
      <c r="L150" s="105"/>
    </row>
    <row r="151" spans="1:12" ht="13.15" thickBot="1" x14ac:dyDescent="0.3">
      <c r="A151" s="100"/>
      <c r="B151" s="101"/>
      <c r="C151" s="101"/>
      <c r="D151" s="103"/>
      <c r="E151" s="103"/>
      <c r="F151" s="103"/>
      <c r="G151" s="103"/>
      <c r="H151" s="103"/>
      <c r="I151" s="103"/>
      <c r="J151" s="103"/>
      <c r="K151" s="106"/>
      <c r="L151" s="107"/>
    </row>
    <row r="152" spans="1:12" ht="13.15" thickBot="1" x14ac:dyDescent="0.3">
      <c r="A152" s="93" t="s">
        <v>32</v>
      </c>
      <c r="B152" s="94"/>
      <c r="C152" s="94"/>
      <c r="D152" s="95" t="str">
        <f>IF(M152=0,"",M152)</f>
        <v/>
      </c>
      <c r="E152" s="95"/>
      <c r="F152" s="95"/>
      <c r="G152" s="95" t="str">
        <f>IF(N152=0,"",N152)</f>
        <v/>
      </c>
      <c r="H152" s="95"/>
      <c r="I152" s="95"/>
      <c r="J152" s="95" t="str">
        <f>IF(O152=0,"",O152)</f>
        <v/>
      </c>
      <c r="K152" s="96"/>
      <c r="L152" s="97"/>
    </row>
    <row r="153" spans="1:12" x14ac:dyDescent="0.25">
      <c r="A153" s="136"/>
      <c r="B153" s="137"/>
      <c r="C153" s="137"/>
      <c r="D153" s="137" t="s">
        <v>26</v>
      </c>
      <c r="E153" s="137"/>
      <c r="F153" s="137"/>
      <c r="G153" s="137" t="s">
        <v>27</v>
      </c>
      <c r="H153" s="137"/>
      <c r="I153" s="137"/>
      <c r="J153" s="137" t="s">
        <v>28</v>
      </c>
      <c r="K153" s="138"/>
      <c r="L153" s="139"/>
    </row>
    <row r="154" spans="1:12" x14ac:dyDescent="0.25">
      <c r="A154" s="108" t="s">
        <v>214</v>
      </c>
      <c r="B154" s="109"/>
      <c r="C154" s="109"/>
      <c r="D154" s="124"/>
      <c r="E154" s="124"/>
      <c r="F154" s="124"/>
      <c r="G154" s="124"/>
      <c r="H154" s="124"/>
      <c r="I154" s="124"/>
      <c r="J154" s="124"/>
      <c r="K154" s="125"/>
      <c r="L154" s="126"/>
    </row>
    <row r="155" spans="1:12" ht="13.5" customHeight="1" x14ac:dyDescent="0.25">
      <c r="A155" s="108"/>
      <c r="B155" s="109"/>
      <c r="C155" s="109"/>
      <c r="D155" s="124"/>
      <c r="E155" s="124"/>
      <c r="F155" s="124"/>
      <c r="G155" s="124"/>
      <c r="H155" s="124"/>
      <c r="I155" s="124"/>
      <c r="J155" s="124"/>
      <c r="K155" s="125"/>
      <c r="L155" s="126"/>
    </row>
    <row r="156" spans="1:12" x14ac:dyDescent="0.25">
      <c r="A156" s="134" t="s">
        <v>216</v>
      </c>
      <c r="B156" s="135"/>
      <c r="C156" s="135"/>
      <c r="D156" s="124"/>
      <c r="E156" s="124"/>
      <c r="F156" s="124"/>
      <c r="G156" s="124"/>
      <c r="H156" s="124"/>
      <c r="I156" s="124"/>
      <c r="J156" s="124"/>
      <c r="K156" s="125"/>
      <c r="L156" s="126"/>
    </row>
    <row r="157" spans="1:12" x14ac:dyDescent="0.25">
      <c r="A157" s="134"/>
      <c r="B157" s="135"/>
      <c r="C157" s="135"/>
      <c r="D157" s="124"/>
      <c r="E157" s="124"/>
      <c r="F157" s="124"/>
      <c r="G157" s="124"/>
      <c r="H157" s="124"/>
      <c r="I157" s="124"/>
      <c r="J157" s="124"/>
      <c r="K157" s="125"/>
      <c r="L157" s="126"/>
    </row>
    <row r="158" spans="1:12" x14ac:dyDescent="0.25">
      <c r="A158" s="122" t="s">
        <v>24</v>
      </c>
      <c r="B158" s="123"/>
      <c r="C158" s="123"/>
      <c r="D158" s="124"/>
      <c r="E158" s="124"/>
      <c r="F158" s="124"/>
      <c r="G158" s="124"/>
      <c r="H158" s="124"/>
      <c r="I158" s="124"/>
      <c r="J158" s="124"/>
      <c r="K158" s="125"/>
      <c r="L158" s="126"/>
    </row>
    <row r="159" spans="1:12" x14ac:dyDescent="0.25">
      <c r="A159" s="122"/>
      <c r="B159" s="123"/>
      <c r="C159" s="123"/>
      <c r="D159" s="124"/>
      <c r="E159" s="124"/>
      <c r="F159" s="124"/>
      <c r="G159" s="124"/>
      <c r="H159" s="124"/>
      <c r="I159" s="124"/>
      <c r="J159" s="124"/>
      <c r="K159" s="125"/>
      <c r="L159" s="126"/>
    </row>
    <row r="160" spans="1:12" x14ac:dyDescent="0.25">
      <c r="A160" s="127" t="s">
        <v>218</v>
      </c>
      <c r="B160" s="128"/>
      <c r="C160" s="129"/>
      <c r="D160" s="130"/>
      <c r="E160" s="131"/>
      <c r="F160" s="132"/>
      <c r="G160" s="130"/>
      <c r="H160" s="131"/>
      <c r="I160" s="132"/>
      <c r="J160" s="130"/>
      <c r="K160" s="131"/>
      <c r="L160" s="133"/>
    </row>
    <row r="161" spans="1:12" x14ac:dyDescent="0.25">
      <c r="A161" s="127" t="s">
        <v>217</v>
      </c>
      <c r="B161" s="128"/>
      <c r="C161" s="129"/>
      <c r="D161" s="130"/>
      <c r="E161" s="131"/>
      <c r="F161" s="132"/>
      <c r="G161" s="130"/>
      <c r="H161" s="131"/>
      <c r="I161" s="132"/>
      <c r="J161" s="130"/>
      <c r="K161" s="131"/>
      <c r="L161" s="133"/>
    </row>
    <row r="162" spans="1:12" x14ac:dyDescent="0.25">
      <c r="A162" s="108" t="s">
        <v>25</v>
      </c>
      <c r="B162" s="109"/>
      <c r="C162" s="109"/>
      <c r="D162" s="110" t="s">
        <v>12</v>
      </c>
      <c r="E162" s="110"/>
      <c r="F162" s="110"/>
      <c r="G162" s="110" t="s">
        <v>12</v>
      </c>
      <c r="H162" s="110"/>
      <c r="I162" s="110"/>
      <c r="J162" s="110" t="s">
        <v>12</v>
      </c>
      <c r="K162" s="111"/>
      <c r="L162" s="112"/>
    </row>
    <row r="163" spans="1:12" ht="13.15" thickBot="1" x14ac:dyDescent="0.3">
      <c r="A163" s="113" t="s">
        <v>35</v>
      </c>
      <c r="B163" s="114"/>
      <c r="C163" s="114"/>
      <c r="D163" s="115"/>
      <c r="E163" s="115"/>
      <c r="F163" s="115"/>
      <c r="G163" s="115"/>
      <c r="H163" s="115"/>
      <c r="I163" s="115"/>
      <c r="J163" s="115"/>
      <c r="K163" s="116"/>
      <c r="L163" s="117"/>
    </row>
    <row r="164" spans="1:12" x14ac:dyDescent="0.25">
      <c r="A164" s="118" t="s">
        <v>142</v>
      </c>
      <c r="B164" s="119"/>
      <c r="C164" s="119"/>
      <c r="D164" s="5" t="s">
        <v>34</v>
      </c>
      <c r="E164" s="146" t="s">
        <v>30</v>
      </c>
      <c r="F164" s="147"/>
      <c r="G164" s="5" t="s">
        <v>33</v>
      </c>
      <c r="H164" s="146" t="s">
        <v>30</v>
      </c>
      <c r="I164" s="147"/>
      <c r="J164" s="5" t="s">
        <v>33</v>
      </c>
      <c r="K164" s="146" t="s">
        <v>30</v>
      </c>
      <c r="L164" s="148"/>
    </row>
    <row r="165" spans="1:12" x14ac:dyDescent="0.25">
      <c r="A165" s="120"/>
      <c r="B165" s="121"/>
      <c r="C165" s="121"/>
      <c r="D165" s="27"/>
      <c r="E165" s="90" t="str">
        <f>IF(D165="","",(VLOOKUP(D165,分析項目一覧!$A$1:$L$57,2,)))</f>
        <v/>
      </c>
      <c r="F165" s="91"/>
      <c r="G165" s="27"/>
      <c r="H165" s="90" t="str">
        <f>IF(G165="","",(VLOOKUP(G165,分析項目一覧!$A$1:$L$57,2,)))</f>
        <v/>
      </c>
      <c r="I165" s="91"/>
      <c r="J165" s="27"/>
      <c r="K165" s="90" t="str">
        <f>IF(J165="","",(VLOOKUP(J165,分析項目一覧!$A$1:$L$57,2,)))</f>
        <v/>
      </c>
      <c r="L165" s="92"/>
    </row>
    <row r="166" spans="1:12" x14ac:dyDescent="0.25">
      <c r="A166" s="120"/>
      <c r="B166" s="121"/>
      <c r="C166" s="121"/>
      <c r="D166" s="27"/>
      <c r="E166" s="90" t="str">
        <f>IF(D166="","",(VLOOKUP(D166,分析項目一覧!$A$1:$L$57,2,)))</f>
        <v/>
      </c>
      <c r="F166" s="91"/>
      <c r="G166" s="27"/>
      <c r="H166" s="90" t="str">
        <f>IF(G166="","",(VLOOKUP(G166,分析項目一覧!$A$1:$L$57,2,)))</f>
        <v/>
      </c>
      <c r="I166" s="91"/>
      <c r="J166" s="27"/>
      <c r="K166" s="90" t="str">
        <f>IF(J166="","",(VLOOKUP(J166,分析項目一覧!$A$1:$L$57,2,)))</f>
        <v/>
      </c>
      <c r="L166" s="92"/>
    </row>
    <row r="167" spans="1:12" x14ac:dyDescent="0.25">
      <c r="A167" s="120"/>
      <c r="B167" s="121"/>
      <c r="C167" s="121"/>
      <c r="D167" s="27"/>
      <c r="E167" s="90" t="str">
        <f>IF(D167="","",(VLOOKUP(D167,分析項目一覧!$A$1:$L$57,2,)))</f>
        <v/>
      </c>
      <c r="F167" s="91"/>
      <c r="G167" s="27"/>
      <c r="H167" s="90" t="str">
        <f>IF(G167="","",(VLOOKUP(G167,分析項目一覧!$A$1:$L$57,2,)))</f>
        <v/>
      </c>
      <c r="I167" s="91"/>
      <c r="J167" s="27"/>
      <c r="K167" s="90" t="str">
        <f>IF(J167="","",(VLOOKUP(J167,分析項目一覧!$A$1:$L$57,2,)))</f>
        <v/>
      </c>
      <c r="L167" s="92"/>
    </row>
    <row r="168" spans="1:12" x14ac:dyDescent="0.25">
      <c r="A168" s="120"/>
      <c r="B168" s="121"/>
      <c r="C168" s="121"/>
      <c r="D168" s="27"/>
      <c r="E168" s="90" t="str">
        <f>IF(D168="","",(VLOOKUP(D168,分析項目一覧!$A$1:$L$57,2,)))</f>
        <v/>
      </c>
      <c r="F168" s="91"/>
      <c r="G168" s="27"/>
      <c r="H168" s="90" t="str">
        <f>IF(G168="","",(VLOOKUP(G168,分析項目一覧!$A$1:$L$57,2,)))</f>
        <v/>
      </c>
      <c r="I168" s="91"/>
      <c r="J168" s="27"/>
      <c r="K168" s="90" t="str">
        <f>IF(J168="","",(VLOOKUP(J168,分析項目一覧!$A$1:$L$57,2,)))</f>
        <v/>
      </c>
      <c r="L168" s="92"/>
    </row>
    <row r="169" spans="1:12" x14ac:dyDescent="0.25">
      <c r="A169" s="120"/>
      <c r="B169" s="121"/>
      <c r="C169" s="121"/>
      <c r="D169" s="27"/>
      <c r="E169" s="90" t="str">
        <f>IF(D169="","",(VLOOKUP(D169,分析項目一覧!$A$1:$L$57,2,)))</f>
        <v/>
      </c>
      <c r="F169" s="91"/>
      <c r="G169" s="27"/>
      <c r="H169" s="90" t="str">
        <f>IF(G169="","",(VLOOKUP(G169,分析項目一覧!$A$1:$L$57,2,)))</f>
        <v/>
      </c>
      <c r="I169" s="91"/>
      <c r="J169" s="27"/>
      <c r="K169" s="90" t="str">
        <f>IF(J169="","",(VLOOKUP(J169,分析項目一覧!$A$1:$L$57,2,)))</f>
        <v/>
      </c>
      <c r="L169" s="92"/>
    </row>
    <row r="170" spans="1:12" x14ac:dyDescent="0.25">
      <c r="A170" s="120"/>
      <c r="B170" s="121"/>
      <c r="C170" s="121"/>
      <c r="D170" s="27"/>
      <c r="E170" s="90" t="str">
        <f>IF(D170="","",(VLOOKUP(D170,分析項目一覧!$A$1:$L$57,2,)))</f>
        <v/>
      </c>
      <c r="F170" s="91"/>
      <c r="G170" s="27"/>
      <c r="H170" s="90" t="str">
        <f>IF(G170="","",(VLOOKUP(G170,分析項目一覧!$A$1:$L$57,2,)))</f>
        <v/>
      </c>
      <c r="I170" s="91"/>
      <c r="J170" s="27"/>
      <c r="K170" s="90" t="str">
        <f>IF(J170="","",(VLOOKUP(J170,分析項目一覧!$A$1:$L$57,2,)))</f>
        <v/>
      </c>
      <c r="L170" s="92"/>
    </row>
    <row r="171" spans="1:12" x14ac:dyDescent="0.25">
      <c r="A171" s="120"/>
      <c r="B171" s="121"/>
      <c r="C171" s="121"/>
      <c r="D171" s="27"/>
      <c r="E171" s="90" t="str">
        <f>IF(D171="","",(VLOOKUP(D171,分析項目一覧!$A$1:$L$57,2,)))</f>
        <v/>
      </c>
      <c r="F171" s="91"/>
      <c r="G171" s="27"/>
      <c r="H171" s="90" t="str">
        <f>IF(G171="","",(VLOOKUP(G171,分析項目一覧!$A$1:$L$57,2,)))</f>
        <v/>
      </c>
      <c r="I171" s="91"/>
      <c r="J171" s="27"/>
      <c r="K171" s="90" t="str">
        <f>IF(J171="","",(VLOOKUP(J171,分析項目一覧!$A$1:$L$57,2,)))</f>
        <v/>
      </c>
      <c r="L171" s="92"/>
    </row>
    <row r="172" spans="1:12" x14ac:dyDescent="0.25">
      <c r="A172" s="120"/>
      <c r="B172" s="121"/>
      <c r="C172" s="121"/>
      <c r="D172" s="27"/>
      <c r="E172" s="90" t="str">
        <f>IF(D172="","",(VLOOKUP(D172,分析項目一覧!$A$1:$L$57,2,)))</f>
        <v/>
      </c>
      <c r="F172" s="91"/>
      <c r="G172" s="27"/>
      <c r="H172" s="90" t="str">
        <f>IF(G172="","",(VLOOKUP(G172,分析項目一覧!$A$1:$L$57,2,)))</f>
        <v/>
      </c>
      <c r="I172" s="91"/>
      <c r="J172" s="27"/>
      <c r="K172" s="90" t="str">
        <f>IF(J172="","",(VLOOKUP(J172,分析項目一覧!$A$1:$L$57,2,)))</f>
        <v/>
      </c>
      <c r="L172" s="92"/>
    </row>
    <row r="173" spans="1:12" x14ac:dyDescent="0.25">
      <c r="A173" s="120"/>
      <c r="B173" s="121"/>
      <c r="C173" s="121"/>
      <c r="D173" s="27"/>
      <c r="E173" s="90" t="str">
        <f>IF(D173="","",(VLOOKUP(D173,分析項目一覧!$A$1:$L$57,2,)))</f>
        <v/>
      </c>
      <c r="F173" s="91"/>
      <c r="G173" s="27"/>
      <c r="H173" s="90" t="str">
        <f>IF(G173="","",(VLOOKUP(G173,分析項目一覧!$A$1:$L$57,2,)))</f>
        <v/>
      </c>
      <c r="I173" s="91"/>
      <c r="J173" s="27"/>
      <c r="K173" s="90" t="str">
        <f>IF(J173="","",(VLOOKUP(J173,分析項目一覧!$A$1:$L$57,2,)))</f>
        <v/>
      </c>
      <c r="L173" s="92"/>
    </row>
    <row r="174" spans="1:12" x14ac:dyDescent="0.25">
      <c r="A174" s="120"/>
      <c r="B174" s="121"/>
      <c r="C174" s="121"/>
      <c r="D174" s="27"/>
      <c r="E174" s="90" t="str">
        <f>IF(D174="","",(VLOOKUP(D174,分析項目一覧!$A$1:$L$57,2,)))</f>
        <v/>
      </c>
      <c r="F174" s="91"/>
      <c r="G174" s="27"/>
      <c r="H174" s="90" t="str">
        <f>IF(G174="","",(VLOOKUP(G174,分析項目一覧!$A$1:$L$57,2,)))</f>
        <v/>
      </c>
      <c r="I174" s="91"/>
      <c r="J174" s="27"/>
      <c r="K174" s="90" t="str">
        <f>IF(J174="","",(VLOOKUP(J174,分析項目一覧!$A$1:$L$57,2,)))</f>
        <v/>
      </c>
      <c r="L174" s="92"/>
    </row>
    <row r="175" spans="1:12" x14ac:dyDescent="0.25">
      <c r="A175" s="120"/>
      <c r="B175" s="121"/>
      <c r="C175" s="121"/>
      <c r="D175" s="27"/>
      <c r="E175" s="90" t="str">
        <f>IF(D175="","",(VLOOKUP(D175,分析項目一覧!$A$1:$L$57,2,)))</f>
        <v/>
      </c>
      <c r="F175" s="91"/>
      <c r="G175" s="27"/>
      <c r="H175" s="90" t="str">
        <f>IF(G175="","",(VLOOKUP(G175,分析項目一覧!$A$1:$L$57,2,)))</f>
        <v/>
      </c>
      <c r="I175" s="91"/>
      <c r="J175" s="27"/>
      <c r="K175" s="90" t="str">
        <f>IF(J175="","",(VLOOKUP(J175,分析項目一覧!$A$1:$L$57,2,)))</f>
        <v/>
      </c>
      <c r="L175" s="92"/>
    </row>
    <row r="176" spans="1:12" x14ac:dyDescent="0.25">
      <c r="A176" s="120"/>
      <c r="B176" s="121"/>
      <c r="C176" s="121"/>
      <c r="D176" s="27"/>
      <c r="E176" s="90" t="str">
        <f>IF(D176="","",(VLOOKUP(D176,分析項目一覧!$A$1:$L$57,2,)))</f>
        <v/>
      </c>
      <c r="F176" s="91"/>
      <c r="G176" s="27"/>
      <c r="H176" s="90" t="str">
        <f>IF(G176="","",(VLOOKUP(G176,分析項目一覧!$A$1:$L$57,2,)))</f>
        <v/>
      </c>
      <c r="I176" s="91"/>
      <c r="J176" s="27"/>
      <c r="K176" s="90" t="str">
        <f>IF(J176="","",(VLOOKUP(J176,分析項目一覧!$A$1:$L$57,2,)))</f>
        <v/>
      </c>
      <c r="L176" s="92"/>
    </row>
    <row r="177" spans="1:12" x14ac:dyDescent="0.25">
      <c r="A177" s="120"/>
      <c r="B177" s="121"/>
      <c r="C177" s="121"/>
      <c r="D177" s="27"/>
      <c r="E177" s="90" t="str">
        <f>IF(D177="","",(VLOOKUP(D177,分析項目一覧!$A$1:$L$57,2,)))</f>
        <v/>
      </c>
      <c r="F177" s="91"/>
      <c r="G177" s="27"/>
      <c r="H177" s="90" t="str">
        <f>IF(G177="","",(VLOOKUP(G177,分析項目一覧!$A$1:$L$57,2,)))</f>
        <v/>
      </c>
      <c r="I177" s="91"/>
      <c r="J177" s="27"/>
      <c r="K177" s="90" t="str">
        <f>IF(J177="","",(VLOOKUP(J177,分析項目一覧!$A$1:$L$57,2,)))</f>
        <v/>
      </c>
      <c r="L177" s="92"/>
    </row>
    <row r="178" spans="1:12" x14ac:dyDescent="0.25">
      <c r="A178" s="120"/>
      <c r="B178" s="121"/>
      <c r="C178" s="121"/>
      <c r="D178" s="27"/>
      <c r="E178" s="90" t="str">
        <f>IF(D178="","",(VLOOKUP(D178,分析項目一覧!$A$1:$L$57,2,)))</f>
        <v/>
      </c>
      <c r="F178" s="91"/>
      <c r="G178" s="27"/>
      <c r="H178" s="90" t="str">
        <f>IF(G178="","",(VLOOKUP(G178,分析項目一覧!$A$1:$L$57,2,)))</f>
        <v/>
      </c>
      <c r="I178" s="91"/>
      <c r="J178" s="27"/>
      <c r="K178" s="90" t="str">
        <f>IF(J178="","",(VLOOKUP(J178,分析項目一覧!$A$1:$L$57,2,)))</f>
        <v/>
      </c>
      <c r="L178" s="92"/>
    </row>
    <row r="179" spans="1:12" x14ac:dyDescent="0.25">
      <c r="A179" s="120"/>
      <c r="B179" s="121"/>
      <c r="C179" s="121"/>
      <c r="D179" s="27"/>
      <c r="E179" s="90" t="str">
        <f>IF(D179="","",(VLOOKUP(D179,分析項目一覧!$A$1:$L$57,2,)))</f>
        <v/>
      </c>
      <c r="F179" s="91"/>
      <c r="G179" s="27"/>
      <c r="H179" s="90" t="str">
        <f>IF(G179="","",(VLOOKUP(G179,分析項目一覧!$A$1:$L$57,2,)))</f>
        <v/>
      </c>
      <c r="I179" s="91"/>
      <c r="J179" s="27"/>
      <c r="K179" s="90" t="str">
        <f>IF(J179="","",(VLOOKUP(J179,分析項目一覧!$A$1:$L$57,2,)))</f>
        <v/>
      </c>
      <c r="L179" s="92"/>
    </row>
    <row r="180" spans="1:12" x14ac:dyDescent="0.25">
      <c r="A180" s="98" t="s">
        <v>31</v>
      </c>
      <c r="B180" s="99"/>
      <c r="C180" s="99"/>
      <c r="D180" s="102"/>
      <c r="E180" s="102"/>
      <c r="F180" s="102"/>
      <c r="G180" s="102"/>
      <c r="H180" s="102"/>
      <c r="I180" s="102"/>
      <c r="J180" s="102"/>
      <c r="K180" s="104"/>
      <c r="L180" s="105"/>
    </row>
    <row r="181" spans="1:12" ht="13.15" thickBot="1" x14ac:dyDescent="0.3">
      <c r="A181" s="100"/>
      <c r="B181" s="101"/>
      <c r="C181" s="101"/>
      <c r="D181" s="103"/>
      <c r="E181" s="103"/>
      <c r="F181" s="103"/>
      <c r="G181" s="103"/>
      <c r="H181" s="103"/>
      <c r="I181" s="103"/>
      <c r="J181" s="103"/>
      <c r="K181" s="106"/>
      <c r="L181" s="107"/>
    </row>
    <row r="182" spans="1:12" ht="13.15" thickBot="1" x14ac:dyDescent="0.3">
      <c r="A182" s="93" t="s">
        <v>32</v>
      </c>
      <c r="B182" s="94"/>
      <c r="C182" s="94"/>
      <c r="D182" s="95" t="str">
        <f>IF(M182=0,"",M182)</f>
        <v/>
      </c>
      <c r="E182" s="95"/>
      <c r="F182" s="95"/>
      <c r="G182" s="95" t="str">
        <f>IF(N182=0,"",N182)</f>
        <v/>
      </c>
      <c r="H182" s="95"/>
      <c r="I182" s="95"/>
      <c r="J182" s="95" t="str">
        <f>IF(O182=0,"",O182)</f>
        <v/>
      </c>
      <c r="K182" s="96"/>
      <c r="L182" s="97"/>
    </row>
  </sheetData>
  <sheetProtection selectLockedCells="1"/>
  <mergeCells count="491">
    <mergeCell ref="E166:F166"/>
    <mergeCell ref="H166:I166"/>
    <mergeCell ref="K166:L166"/>
    <mergeCell ref="E170:F170"/>
    <mergeCell ref="H170:I170"/>
    <mergeCell ref="K170:L170"/>
    <mergeCell ref="E167:F167"/>
    <mergeCell ref="H167:I167"/>
    <mergeCell ref="K167:L167"/>
    <mergeCell ref="E168:F168"/>
    <mergeCell ref="H168:I168"/>
    <mergeCell ref="K168:L168"/>
    <mergeCell ref="E169:F169"/>
    <mergeCell ref="H169:I169"/>
    <mergeCell ref="K169:L169"/>
    <mergeCell ref="E139:F139"/>
    <mergeCell ref="H139:I139"/>
    <mergeCell ref="K139:L139"/>
    <mergeCell ref="E149:F149"/>
    <mergeCell ref="H149:I149"/>
    <mergeCell ref="E164:F164"/>
    <mergeCell ref="H164:I164"/>
    <mergeCell ref="K164:L164"/>
    <mergeCell ref="E165:F165"/>
    <mergeCell ref="H165:I165"/>
    <mergeCell ref="K165:L165"/>
    <mergeCell ref="K146:L146"/>
    <mergeCell ref="E147:F147"/>
    <mergeCell ref="H147:I147"/>
    <mergeCell ref="K147:L147"/>
    <mergeCell ref="E148:F148"/>
    <mergeCell ref="H148:I148"/>
    <mergeCell ref="K148:L148"/>
    <mergeCell ref="E140:F140"/>
    <mergeCell ref="H140:I140"/>
    <mergeCell ref="K140:L140"/>
    <mergeCell ref="E141:F141"/>
    <mergeCell ref="H141:I141"/>
    <mergeCell ref="K149:L149"/>
    <mergeCell ref="D126:F127"/>
    <mergeCell ref="G126:I127"/>
    <mergeCell ref="J126:L127"/>
    <mergeCell ref="A128:C129"/>
    <mergeCell ref="D128:F129"/>
    <mergeCell ref="K141:L141"/>
    <mergeCell ref="E142:F142"/>
    <mergeCell ref="H142:I142"/>
    <mergeCell ref="K142:L142"/>
    <mergeCell ref="A134:C149"/>
    <mergeCell ref="E143:F143"/>
    <mergeCell ref="H143:I143"/>
    <mergeCell ref="K143:L143"/>
    <mergeCell ref="E144:F144"/>
    <mergeCell ref="H144:I144"/>
    <mergeCell ref="K144:L144"/>
    <mergeCell ref="E145:F145"/>
    <mergeCell ref="H145:I145"/>
    <mergeCell ref="K145:L145"/>
    <mergeCell ref="E146:F146"/>
    <mergeCell ref="H146:I146"/>
    <mergeCell ref="E138:F138"/>
    <mergeCell ref="H138:I138"/>
    <mergeCell ref="K138:L138"/>
    <mergeCell ref="E134:F134"/>
    <mergeCell ref="H134:I134"/>
    <mergeCell ref="K134:L134"/>
    <mergeCell ref="A130:C130"/>
    <mergeCell ref="D130:F130"/>
    <mergeCell ref="G130:I130"/>
    <mergeCell ref="J130:L130"/>
    <mergeCell ref="A131:C131"/>
    <mergeCell ref="D131:F131"/>
    <mergeCell ref="G131:I131"/>
    <mergeCell ref="J131:L131"/>
    <mergeCell ref="A132:C132"/>
    <mergeCell ref="D132:F132"/>
    <mergeCell ref="G132:I132"/>
    <mergeCell ref="J132:L132"/>
    <mergeCell ref="A133:C133"/>
    <mergeCell ref="D133:F133"/>
    <mergeCell ref="G133:I133"/>
    <mergeCell ref="J133:L133"/>
    <mergeCell ref="A1:L2"/>
    <mergeCell ref="A5:B5"/>
    <mergeCell ref="C5:L5"/>
    <mergeCell ref="A10:L11"/>
    <mergeCell ref="A12:B12"/>
    <mergeCell ref="A13:B13"/>
    <mergeCell ref="A14:B16"/>
    <mergeCell ref="A6:B6"/>
    <mergeCell ref="C6:L6"/>
    <mergeCell ref="A7:B7"/>
    <mergeCell ref="A8:B8"/>
    <mergeCell ref="C8:F8"/>
    <mergeCell ref="A3:B3"/>
    <mergeCell ref="C3:L3"/>
    <mergeCell ref="A4:B4"/>
    <mergeCell ref="C4:L4"/>
    <mergeCell ref="C7:F7"/>
    <mergeCell ref="G7:H7"/>
    <mergeCell ref="I7:L7"/>
    <mergeCell ref="A9:B9"/>
    <mergeCell ref="C9:F9"/>
    <mergeCell ref="G9:H9"/>
    <mergeCell ref="I9:L9"/>
    <mergeCell ref="C18:L18"/>
    <mergeCell ref="C14:L14"/>
    <mergeCell ref="C24:D24"/>
    <mergeCell ref="A24:B24"/>
    <mergeCell ref="A19:B21"/>
    <mergeCell ref="C19:L21"/>
    <mergeCell ref="A22:B22"/>
    <mergeCell ref="C12:L12"/>
    <mergeCell ref="C13:L13"/>
    <mergeCell ref="A18:B18"/>
    <mergeCell ref="C15:L16"/>
    <mergeCell ref="A17:B17"/>
    <mergeCell ref="C17:F17"/>
    <mergeCell ref="G17:L17"/>
    <mergeCell ref="E22:L22"/>
    <mergeCell ref="A23:B23"/>
    <mergeCell ref="C23:L23"/>
    <mergeCell ref="K42:L42"/>
    <mergeCell ref="K41:L41"/>
    <mergeCell ref="K40:L40"/>
    <mergeCell ref="E43:F43"/>
    <mergeCell ref="A56:C56"/>
    <mergeCell ref="E38:F38"/>
    <mergeCell ref="E24:L24"/>
    <mergeCell ref="H52:I52"/>
    <mergeCell ref="H51:I51"/>
    <mergeCell ref="H49:I49"/>
    <mergeCell ref="H48:I48"/>
    <mergeCell ref="H47:I47"/>
    <mergeCell ref="A37:C37"/>
    <mergeCell ref="J37:L37"/>
    <mergeCell ref="G37:I37"/>
    <mergeCell ref="D37:F37"/>
    <mergeCell ref="E49:F49"/>
    <mergeCell ref="E48:F48"/>
    <mergeCell ref="E47:F47"/>
    <mergeCell ref="E46:F46"/>
    <mergeCell ref="E45:F45"/>
    <mergeCell ref="E44:F44"/>
    <mergeCell ref="H46:I46"/>
    <mergeCell ref="K39:L39"/>
    <mergeCell ref="A27:C27"/>
    <mergeCell ref="G30:I31"/>
    <mergeCell ref="D30:F31"/>
    <mergeCell ref="J28:L29"/>
    <mergeCell ref="G28:I29"/>
    <mergeCell ref="D28:F29"/>
    <mergeCell ref="J36:L36"/>
    <mergeCell ref="A25:L26"/>
    <mergeCell ref="H38:I38"/>
    <mergeCell ref="K38:L38"/>
    <mergeCell ref="G36:I36"/>
    <mergeCell ref="D36:F36"/>
    <mergeCell ref="J32:L33"/>
    <mergeCell ref="G32:I33"/>
    <mergeCell ref="A28:C29"/>
    <mergeCell ref="A30:C31"/>
    <mergeCell ref="A32:C33"/>
    <mergeCell ref="A36:C36"/>
    <mergeCell ref="D27:F27"/>
    <mergeCell ref="G27:I27"/>
    <mergeCell ref="J27:L27"/>
    <mergeCell ref="J30:L31"/>
    <mergeCell ref="D32:F33"/>
    <mergeCell ref="A35:C35"/>
    <mergeCell ref="H39:I39"/>
    <mergeCell ref="H50:I50"/>
    <mergeCell ref="E42:F42"/>
    <mergeCell ref="E41:F41"/>
    <mergeCell ref="E40:F40"/>
    <mergeCell ref="E39:F39"/>
    <mergeCell ref="A38:C53"/>
    <mergeCell ref="A54:C55"/>
    <mergeCell ref="D54:F55"/>
    <mergeCell ref="G54:I55"/>
    <mergeCell ref="H53:I53"/>
    <mergeCell ref="H42:I42"/>
    <mergeCell ref="H41:I41"/>
    <mergeCell ref="H40:I40"/>
    <mergeCell ref="H45:I45"/>
    <mergeCell ref="E53:F53"/>
    <mergeCell ref="E52:F52"/>
    <mergeCell ref="E51:F51"/>
    <mergeCell ref="E50:F50"/>
    <mergeCell ref="H44:I44"/>
    <mergeCell ref="H43:I43"/>
    <mergeCell ref="K44:L44"/>
    <mergeCell ref="K43:L43"/>
    <mergeCell ref="D61:F61"/>
    <mergeCell ref="G61:I61"/>
    <mergeCell ref="J56:L56"/>
    <mergeCell ref="G56:I56"/>
    <mergeCell ref="D56:F56"/>
    <mergeCell ref="J61:L61"/>
    <mergeCell ref="J54:L55"/>
    <mergeCell ref="K53:L53"/>
    <mergeCell ref="K52:L52"/>
    <mergeCell ref="K51:L51"/>
    <mergeCell ref="K50:L50"/>
    <mergeCell ref="K49:L49"/>
    <mergeCell ref="K48:L48"/>
    <mergeCell ref="K47:L47"/>
    <mergeCell ref="K46:L46"/>
    <mergeCell ref="A59:L60"/>
    <mergeCell ref="A61:C61"/>
    <mergeCell ref="A57:L57"/>
    <mergeCell ref="A58:L58"/>
    <mergeCell ref="A70:C70"/>
    <mergeCell ref="D70:F70"/>
    <mergeCell ref="G70:I70"/>
    <mergeCell ref="J70:L70"/>
    <mergeCell ref="A71:C71"/>
    <mergeCell ref="D71:F71"/>
    <mergeCell ref="G71:I71"/>
    <mergeCell ref="J71:L71"/>
    <mergeCell ref="K45:L45"/>
    <mergeCell ref="D64:F65"/>
    <mergeCell ref="G64:I65"/>
    <mergeCell ref="J64:L65"/>
    <mergeCell ref="A66:C67"/>
    <mergeCell ref="D66:F67"/>
    <mergeCell ref="G66:I67"/>
    <mergeCell ref="J66:L67"/>
    <mergeCell ref="A68:C68"/>
    <mergeCell ref="D68:F68"/>
    <mergeCell ref="G68:I68"/>
    <mergeCell ref="J68:L68"/>
    <mergeCell ref="E80:F80"/>
    <mergeCell ref="H80:I80"/>
    <mergeCell ref="K80:L80"/>
    <mergeCell ref="A62:C63"/>
    <mergeCell ref="D62:F63"/>
    <mergeCell ref="G62:I63"/>
    <mergeCell ref="J62:L63"/>
    <mergeCell ref="A64:C65"/>
    <mergeCell ref="E73:F73"/>
    <mergeCell ref="H73:I73"/>
    <mergeCell ref="K73:L73"/>
    <mergeCell ref="A69:C69"/>
    <mergeCell ref="D69:F69"/>
    <mergeCell ref="G69:I69"/>
    <mergeCell ref="J69:L69"/>
    <mergeCell ref="E76:F76"/>
    <mergeCell ref="H76:I76"/>
    <mergeCell ref="K76:L76"/>
    <mergeCell ref="E77:F77"/>
    <mergeCell ref="H77:I77"/>
    <mergeCell ref="K77:L77"/>
    <mergeCell ref="E72:F72"/>
    <mergeCell ref="H72:I72"/>
    <mergeCell ref="K72:L72"/>
    <mergeCell ref="H78:I78"/>
    <mergeCell ref="K78:L78"/>
    <mergeCell ref="E79:F79"/>
    <mergeCell ref="H79:I79"/>
    <mergeCell ref="K79:L79"/>
    <mergeCell ref="E74:F74"/>
    <mergeCell ref="H74:I74"/>
    <mergeCell ref="K74:L74"/>
    <mergeCell ref="E75:F75"/>
    <mergeCell ref="H75:I75"/>
    <mergeCell ref="K75:L75"/>
    <mergeCell ref="A72:C87"/>
    <mergeCell ref="E86:F86"/>
    <mergeCell ref="H86:I86"/>
    <mergeCell ref="K86:L86"/>
    <mergeCell ref="E87:F87"/>
    <mergeCell ref="H87:I87"/>
    <mergeCell ref="K87:L87"/>
    <mergeCell ref="A88:C89"/>
    <mergeCell ref="E84:F84"/>
    <mergeCell ref="H84:I84"/>
    <mergeCell ref="K84:L84"/>
    <mergeCell ref="E85:F85"/>
    <mergeCell ref="H85:I85"/>
    <mergeCell ref="K85:L85"/>
    <mergeCell ref="E82:F82"/>
    <mergeCell ref="H82:I82"/>
    <mergeCell ref="K82:L82"/>
    <mergeCell ref="E83:F83"/>
    <mergeCell ref="H83:I83"/>
    <mergeCell ref="K83:L83"/>
    <mergeCell ref="E81:F81"/>
    <mergeCell ref="H81:I81"/>
    <mergeCell ref="K81:L81"/>
    <mergeCell ref="E78:F78"/>
    <mergeCell ref="A98:C98"/>
    <mergeCell ref="D98:F98"/>
    <mergeCell ref="G98:I98"/>
    <mergeCell ref="J98:L98"/>
    <mergeCell ref="A99:C99"/>
    <mergeCell ref="D99:F99"/>
    <mergeCell ref="G99:I99"/>
    <mergeCell ref="J99:L99"/>
    <mergeCell ref="A100:C100"/>
    <mergeCell ref="D100:F100"/>
    <mergeCell ref="G100:I100"/>
    <mergeCell ref="J100:L100"/>
    <mergeCell ref="A92:C93"/>
    <mergeCell ref="D92:F93"/>
    <mergeCell ref="G92:I93"/>
    <mergeCell ref="J92:L93"/>
    <mergeCell ref="A94:C95"/>
    <mergeCell ref="D94:F95"/>
    <mergeCell ref="G94:I95"/>
    <mergeCell ref="J94:L95"/>
    <mergeCell ref="A96:C97"/>
    <mergeCell ref="D96:F97"/>
    <mergeCell ref="G96:I97"/>
    <mergeCell ref="J96:L97"/>
    <mergeCell ref="E103:F103"/>
    <mergeCell ref="H103:I103"/>
    <mergeCell ref="K103:L103"/>
    <mergeCell ref="E104:F104"/>
    <mergeCell ref="H104:I104"/>
    <mergeCell ref="K104:L104"/>
    <mergeCell ref="E102:F102"/>
    <mergeCell ref="H102:I102"/>
    <mergeCell ref="K102:L102"/>
    <mergeCell ref="J35:L35"/>
    <mergeCell ref="G35:I35"/>
    <mergeCell ref="D35:F35"/>
    <mergeCell ref="A34:C34"/>
    <mergeCell ref="D34:F34"/>
    <mergeCell ref="G34:I34"/>
    <mergeCell ref="J34:L34"/>
    <mergeCell ref="E113:F113"/>
    <mergeCell ref="H113:I113"/>
    <mergeCell ref="K113:L113"/>
    <mergeCell ref="E111:F111"/>
    <mergeCell ref="H111:I111"/>
    <mergeCell ref="K111:L111"/>
    <mergeCell ref="E112:F112"/>
    <mergeCell ref="H112:I112"/>
    <mergeCell ref="K112:L112"/>
    <mergeCell ref="E109:F109"/>
    <mergeCell ref="H109:I109"/>
    <mergeCell ref="K109:L109"/>
    <mergeCell ref="E110:F110"/>
    <mergeCell ref="H110:I110"/>
    <mergeCell ref="K110:L110"/>
    <mergeCell ref="E107:F107"/>
    <mergeCell ref="D88:F89"/>
    <mergeCell ref="G88:I89"/>
    <mergeCell ref="J88:L89"/>
    <mergeCell ref="A90:C90"/>
    <mergeCell ref="D90:F90"/>
    <mergeCell ref="G90:I90"/>
    <mergeCell ref="J90:L90"/>
    <mergeCell ref="A91:C91"/>
    <mergeCell ref="D91:F91"/>
    <mergeCell ref="G91:I91"/>
    <mergeCell ref="J91:L91"/>
    <mergeCell ref="A101:C101"/>
    <mergeCell ref="D101:F101"/>
    <mergeCell ref="G101:I101"/>
    <mergeCell ref="J101:L101"/>
    <mergeCell ref="A102:C117"/>
    <mergeCell ref="E114:F114"/>
    <mergeCell ref="H114:I114"/>
    <mergeCell ref="K114:L114"/>
    <mergeCell ref="E115:F115"/>
    <mergeCell ref="H115:I115"/>
    <mergeCell ref="K115:L115"/>
    <mergeCell ref="E116:F116"/>
    <mergeCell ref="H116:I116"/>
    <mergeCell ref="K116:L116"/>
    <mergeCell ref="E117:F117"/>
    <mergeCell ref="H117:I117"/>
    <mergeCell ref="K117:L117"/>
    <mergeCell ref="H107:I107"/>
    <mergeCell ref="K107:L107"/>
    <mergeCell ref="E108:F108"/>
    <mergeCell ref="H108:I108"/>
    <mergeCell ref="K108:L108"/>
    <mergeCell ref="E105:F105"/>
    <mergeCell ref="H105:I105"/>
    <mergeCell ref="G128:I129"/>
    <mergeCell ref="J128:L129"/>
    <mergeCell ref="K105:L105"/>
    <mergeCell ref="E106:F106"/>
    <mergeCell ref="H106:I106"/>
    <mergeCell ref="K106:L106"/>
    <mergeCell ref="A118:C119"/>
    <mergeCell ref="D118:F119"/>
    <mergeCell ref="G118:I119"/>
    <mergeCell ref="J118:L119"/>
    <mergeCell ref="A120:C120"/>
    <mergeCell ref="D120:F120"/>
    <mergeCell ref="G120:I120"/>
    <mergeCell ref="J120:L120"/>
    <mergeCell ref="A121:L122"/>
    <mergeCell ref="A123:C123"/>
    <mergeCell ref="D123:F123"/>
    <mergeCell ref="G123:I123"/>
    <mergeCell ref="J123:L123"/>
    <mergeCell ref="A124:C125"/>
    <mergeCell ref="D124:F125"/>
    <mergeCell ref="G124:I125"/>
    <mergeCell ref="J124:L125"/>
    <mergeCell ref="A126:C127"/>
    <mergeCell ref="E135:F135"/>
    <mergeCell ref="H135:I135"/>
    <mergeCell ref="K135:L135"/>
    <mergeCell ref="E136:F136"/>
    <mergeCell ref="H136:I136"/>
    <mergeCell ref="K136:L136"/>
    <mergeCell ref="E137:F137"/>
    <mergeCell ref="H137:I137"/>
    <mergeCell ref="K137:L137"/>
    <mergeCell ref="A154:C155"/>
    <mergeCell ref="D154:F155"/>
    <mergeCell ref="G154:I155"/>
    <mergeCell ref="J154:L155"/>
    <mergeCell ref="A156:C157"/>
    <mergeCell ref="D156:F157"/>
    <mergeCell ref="G156:I157"/>
    <mergeCell ref="J156:L157"/>
    <mergeCell ref="A150:C151"/>
    <mergeCell ref="D150:F151"/>
    <mergeCell ref="G150:I151"/>
    <mergeCell ref="J150:L151"/>
    <mergeCell ref="A152:C152"/>
    <mergeCell ref="D152:F152"/>
    <mergeCell ref="G152:I152"/>
    <mergeCell ref="J152:L152"/>
    <mergeCell ref="A153:C153"/>
    <mergeCell ref="D153:F153"/>
    <mergeCell ref="G153:I153"/>
    <mergeCell ref="J153:L153"/>
    <mergeCell ref="A158:C159"/>
    <mergeCell ref="D158:F159"/>
    <mergeCell ref="G158:I159"/>
    <mergeCell ref="J158:L159"/>
    <mergeCell ref="A160:C160"/>
    <mergeCell ref="D160:F160"/>
    <mergeCell ref="G160:I160"/>
    <mergeCell ref="J160:L160"/>
    <mergeCell ref="A161:C161"/>
    <mergeCell ref="D161:F161"/>
    <mergeCell ref="G161:I161"/>
    <mergeCell ref="J161:L161"/>
    <mergeCell ref="A162:C162"/>
    <mergeCell ref="D162:F162"/>
    <mergeCell ref="G162:I162"/>
    <mergeCell ref="J162:L162"/>
    <mergeCell ref="A163:C163"/>
    <mergeCell ref="D163:F163"/>
    <mergeCell ref="G163:I163"/>
    <mergeCell ref="J163:L163"/>
    <mergeCell ref="A164:C179"/>
    <mergeCell ref="E171:F171"/>
    <mergeCell ref="H171:I171"/>
    <mergeCell ref="K171:L171"/>
    <mergeCell ref="E172:F172"/>
    <mergeCell ref="H172:I172"/>
    <mergeCell ref="K172:L172"/>
    <mergeCell ref="E173:F173"/>
    <mergeCell ref="H173:I173"/>
    <mergeCell ref="K173:L173"/>
    <mergeCell ref="E174:F174"/>
    <mergeCell ref="H174:I174"/>
    <mergeCell ref="K174:L174"/>
    <mergeCell ref="E175:F175"/>
    <mergeCell ref="H175:I175"/>
    <mergeCell ref="K175:L175"/>
    <mergeCell ref="E176:F176"/>
    <mergeCell ref="H176:I176"/>
    <mergeCell ref="K176:L176"/>
    <mergeCell ref="E177:F177"/>
    <mergeCell ref="A182:C182"/>
    <mergeCell ref="D182:F182"/>
    <mergeCell ref="G182:I182"/>
    <mergeCell ref="J182:L182"/>
    <mergeCell ref="H177:I177"/>
    <mergeCell ref="K177:L177"/>
    <mergeCell ref="E178:F178"/>
    <mergeCell ref="H178:I178"/>
    <mergeCell ref="K178:L178"/>
    <mergeCell ref="E179:F179"/>
    <mergeCell ref="H179:I179"/>
    <mergeCell ref="K179:L179"/>
    <mergeCell ref="A180:C181"/>
    <mergeCell ref="D180:F181"/>
    <mergeCell ref="G180:I181"/>
    <mergeCell ref="J180:L181"/>
  </mergeCells>
  <phoneticPr fontId="2"/>
  <printOptions horizontalCentered="1"/>
  <pageMargins left="0.70866141732283472" right="0.70866141732283472" top="0.74803149606299213" bottom="1.1417322834645669" header="0.31496062992125984" footer="0.31496062992125984"/>
  <pageSetup paperSize="9" scale="91" orientation="portrait" r:id="rId1"/>
  <headerFooter>
    <oddHeader>&amp;C&amp;16分析依頼書&amp;R&amp;9
日本油化工業株式会社 分析センター　行</oddHeader>
    <oddFooter>&amp;C試料送付先：
日本油化工業株式会社　分析センター
〒245-0053　神奈川県横浜市戸塚区上矢部町2148-3
電話：050-3734-7206　FAX：045-811-2733</oddFooter>
  </headerFooter>
  <rowBreaks count="2" manualBreakCount="2">
    <brk id="58" max="11" man="1"/>
    <brk id="120" max="11" man="1"/>
  </rowBreaks>
  <legacyDrawing r:id="rId2"/>
  <extLst>
    <ext xmlns:x14="http://schemas.microsoft.com/office/spreadsheetml/2009/9/main" uri="{CCE6A557-97BC-4b89-ADB6-D9C93CAAB3DF}">
      <x14:dataValidations xmlns:xm="http://schemas.microsoft.com/office/excel/2006/main" count="1">
        <x14:dataValidation type="list" allowBlank="1" showInputMessage="1" xr:uid="{00000000-0002-0000-0700-000000000000}">
          <x14:formula1>
            <xm:f>選択肢!$A$2:$A$12</xm:f>
          </x14:formula1>
          <xm:sqref>D30:L31 D64:L65 D94:L95 D126:L127 D156:L157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85"/>
  <sheetViews>
    <sheetView topLeftCell="D1" zoomScaleNormal="100" workbookViewId="0">
      <selection activeCell="D35" sqref="D35"/>
    </sheetView>
  </sheetViews>
  <sheetFormatPr defaultColWidth="9" defaultRowHeight="12.75" x14ac:dyDescent="0.25"/>
  <cols>
    <col min="1" max="1" width="17" style="23" bestFit="1" customWidth="1"/>
    <col min="2" max="2" width="36.3984375" style="1" bestFit="1" customWidth="1"/>
    <col min="3" max="3" width="9" style="1" customWidth="1"/>
    <col min="4" max="4" width="141.59765625" style="1" bestFit="1" customWidth="1"/>
    <col min="5" max="5" width="50.86328125" style="1" bestFit="1" customWidth="1"/>
    <col min="6" max="16384" width="9" style="1"/>
  </cols>
  <sheetData>
    <row r="1" spans="1:10" x14ac:dyDescent="0.25">
      <c r="A1" s="22" t="s">
        <v>143</v>
      </c>
      <c r="B1" s="21" t="s">
        <v>29</v>
      </c>
      <c r="C1" s="17" t="s">
        <v>88</v>
      </c>
      <c r="D1" s="17" t="s">
        <v>135</v>
      </c>
      <c r="E1" s="17" t="s">
        <v>136</v>
      </c>
    </row>
    <row r="2" spans="1:10" x14ac:dyDescent="0.25">
      <c r="A2" s="22">
        <v>1</v>
      </c>
      <c r="B2" s="15" t="s">
        <v>36</v>
      </c>
      <c r="C2" s="14">
        <v>30</v>
      </c>
      <c r="D2" s="15" t="s">
        <v>89</v>
      </c>
      <c r="E2" s="15" t="s">
        <v>161</v>
      </c>
      <c r="F2" s="9"/>
      <c r="G2" s="9"/>
      <c r="H2" s="9"/>
      <c r="I2" s="9"/>
      <c r="J2" s="9"/>
    </row>
    <row r="3" spans="1:10" x14ac:dyDescent="0.25">
      <c r="A3" s="22">
        <v>2</v>
      </c>
      <c r="B3" s="15" t="s">
        <v>37</v>
      </c>
      <c r="C3" s="14">
        <v>30</v>
      </c>
      <c r="D3" s="15" t="s">
        <v>157</v>
      </c>
      <c r="E3" s="15" t="s">
        <v>170</v>
      </c>
      <c r="F3" s="9"/>
      <c r="G3" s="9"/>
      <c r="H3" s="9"/>
      <c r="I3" s="9"/>
      <c r="J3" s="9"/>
    </row>
    <row r="4" spans="1:10" x14ac:dyDescent="0.25">
      <c r="A4" s="22">
        <v>3</v>
      </c>
      <c r="B4" s="15" t="s">
        <v>38</v>
      </c>
      <c r="C4" s="14">
        <v>30</v>
      </c>
      <c r="D4" s="15" t="s">
        <v>210</v>
      </c>
      <c r="E4" s="15" t="s">
        <v>171</v>
      </c>
      <c r="F4" s="9"/>
      <c r="G4" s="9"/>
      <c r="H4" s="9"/>
      <c r="I4" s="9"/>
      <c r="J4" s="9"/>
    </row>
    <row r="5" spans="1:10" x14ac:dyDescent="0.25">
      <c r="A5" s="22">
        <v>4</v>
      </c>
      <c r="B5" s="15" t="s">
        <v>39</v>
      </c>
      <c r="C5" s="14">
        <v>30</v>
      </c>
      <c r="D5" s="15" t="s">
        <v>158</v>
      </c>
      <c r="E5" s="15" t="s">
        <v>165</v>
      </c>
      <c r="F5" s="9"/>
      <c r="G5" s="9"/>
      <c r="H5" s="9"/>
      <c r="I5" s="9"/>
      <c r="J5" s="9"/>
    </row>
    <row r="6" spans="1:10" x14ac:dyDescent="0.25">
      <c r="A6" s="22">
        <v>5</v>
      </c>
      <c r="B6" s="15" t="s">
        <v>73</v>
      </c>
      <c r="C6" s="14">
        <v>30</v>
      </c>
      <c r="D6" s="15" t="s">
        <v>121</v>
      </c>
      <c r="E6" s="15" t="s">
        <v>137</v>
      </c>
      <c r="F6" s="9"/>
      <c r="G6" s="9"/>
      <c r="H6" s="9"/>
      <c r="I6" s="9"/>
      <c r="J6" s="9"/>
    </row>
    <row r="7" spans="1:10" x14ac:dyDescent="0.25">
      <c r="A7" s="22">
        <v>6</v>
      </c>
      <c r="B7" s="18" t="s">
        <v>40</v>
      </c>
      <c r="C7" s="14">
        <v>60</v>
      </c>
      <c r="D7" s="15" t="s">
        <v>90</v>
      </c>
      <c r="E7" s="15" t="s">
        <v>160</v>
      </c>
      <c r="F7" s="9"/>
      <c r="G7" s="9"/>
      <c r="H7" s="9"/>
      <c r="I7" s="9"/>
      <c r="J7" s="9"/>
    </row>
    <row r="8" spans="1:10" x14ac:dyDescent="0.25">
      <c r="A8" s="22">
        <v>7</v>
      </c>
      <c r="B8" s="15" t="s">
        <v>42</v>
      </c>
      <c r="C8" s="14">
        <v>200</v>
      </c>
      <c r="D8" s="15" t="s">
        <v>179</v>
      </c>
      <c r="E8" s="15" t="s">
        <v>160</v>
      </c>
      <c r="F8" s="9"/>
      <c r="G8" s="9"/>
      <c r="H8" s="9"/>
      <c r="I8" s="9"/>
      <c r="J8" s="9"/>
    </row>
    <row r="9" spans="1:10" x14ac:dyDescent="0.25">
      <c r="A9" s="22">
        <v>8</v>
      </c>
      <c r="B9" s="16" t="s">
        <v>43</v>
      </c>
      <c r="C9" s="14">
        <v>10</v>
      </c>
      <c r="D9" s="15" t="s">
        <v>178</v>
      </c>
      <c r="E9" s="15" t="s">
        <v>160</v>
      </c>
      <c r="F9" s="9"/>
      <c r="G9" s="9"/>
      <c r="H9" s="9"/>
      <c r="I9" s="9"/>
      <c r="J9" s="9"/>
    </row>
    <row r="10" spans="1:10" x14ac:dyDescent="0.25">
      <c r="A10" s="22">
        <v>9</v>
      </c>
      <c r="B10" s="15" t="s">
        <v>45</v>
      </c>
      <c r="C10" s="14">
        <v>10</v>
      </c>
      <c r="D10" s="15" t="s">
        <v>93</v>
      </c>
      <c r="E10" s="15" t="s">
        <v>160</v>
      </c>
      <c r="F10" s="9"/>
      <c r="G10" s="9"/>
      <c r="H10" s="9"/>
      <c r="I10" s="9"/>
      <c r="J10" s="9"/>
    </row>
    <row r="11" spans="1:10" x14ac:dyDescent="0.25">
      <c r="A11" s="22">
        <v>10</v>
      </c>
      <c r="B11" s="15" t="s">
        <v>46</v>
      </c>
      <c r="C11" s="14">
        <v>50</v>
      </c>
      <c r="D11" s="15" t="s">
        <v>94</v>
      </c>
      <c r="E11" s="15" t="s">
        <v>166</v>
      </c>
      <c r="F11" s="9"/>
      <c r="G11" s="9"/>
      <c r="H11" s="9"/>
      <c r="I11" s="9"/>
      <c r="J11" s="9"/>
    </row>
    <row r="12" spans="1:10" x14ac:dyDescent="0.25">
      <c r="A12" s="22">
        <v>11</v>
      </c>
      <c r="B12" s="15" t="s">
        <v>47</v>
      </c>
      <c r="C12" s="14">
        <v>50</v>
      </c>
      <c r="D12" s="15" t="s">
        <v>95</v>
      </c>
      <c r="E12" s="15" t="s">
        <v>165</v>
      </c>
      <c r="F12" s="9"/>
      <c r="G12" s="9"/>
      <c r="H12" s="9"/>
      <c r="I12" s="9"/>
      <c r="J12" s="9"/>
    </row>
    <row r="13" spans="1:10" x14ac:dyDescent="0.25">
      <c r="A13" s="22">
        <v>12</v>
      </c>
      <c r="B13" s="15" t="s">
        <v>44</v>
      </c>
      <c r="C13" s="14">
        <v>100</v>
      </c>
      <c r="D13" s="15" t="s">
        <v>92</v>
      </c>
      <c r="E13" s="15" t="s">
        <v>159</v>
      </c>
      <c r="F13" s="9"/>
      <c r="G13" s="9"/>
      <c r="H13" s="9"/>
      <c r="I13" s="9"/>
      <c r="J13" s="9"/>
    </row>
    <row r="14" spans="1:10" x14ac:dyDescent="0.25">
      <c r="A14" s="22">
        <v>13</v>
      </c>
      <c r="B14" s="15" t="s">
        <v>48</v>
      </c>
      <c r="C14" s="14">
        <v>10</v>
      </c>
      <c r="D14" s="15" t="s">
        <v>96</v>
      </c>
      <c r="E14" s="15" t="s">
        <v>160</v>
      </c>
      <c r="F14" s="9"/>
      <c r="G14" s="9"/>
      <c r="H14" s="9"/>
      <c r="I14" s="9"/>
      <c r="J14" s="9"/>
    </row>
    <row r="15" spans="1:10" x14ac:dyDescent="0.25">
      <c r="A15" s="22">
        <v>14</v>
      </c>
      <c r="B15" s="15" t="s">
        <v>49</v>
      </c>
      <c r="C15" s="14">
        <v>200</v>
      </c>
      <c r="D15" s="15" t="s">
        <v>97</v>
      </c>
      <c r="E15" s="15" t="s">
        <v>169</v>
      </c>
      <c r="F15" s="9"/>
      <c r="G15" s="9"/>
      <c r="H15" s="9"/>
      <c r="I15" s="9"/>
      <c r="J15" s="9"/>
    </row>
    <row r="16" spans="1:10" x14ac:dyDescent="0.25">
      <c r="A16" s="22">
        <v>15</v>
      </c>
      <c r="B16" s="15" t="s">
        <v>50</v>
      </c>
      <c r="C16" s="14">
        <v>50</v>
      </c>
      <c r="D16" s="19" t="s">
        <v>98</v>
      </c>
      <c r="E16" s="15" t="s">
        <v>160</v>
      </c>
      <c r="F16" s="9"/>
      <c r="G16" s="9"/>
      <c r="H16" s="9"/>
      <c r="I16" s="9"/>
      <c r="J16" s="9"/>
    </row>
    <row r="17" spans="1:10" x14ac:dyDescent="0.25">
      <c r="A17" s="22">
        <v>16</v>
      </c>
      <c r="B17" s="15" t="s">
        <v>51</v>
      </c>
      <c r="C17" s="14">
        <v>20</v>
      </c>
      <c r="D17" s="15" t="s">
        <v>176</v>
      </c>
      <c r="E17" s="15" t="s">
        <v>165</v>
      </c>
      <c r="F17" s="9"/>
      <c r="G17" s="9"/>
      <c r="H17" s="9"/>
      <c r="I17" s="9"/>
      <c r="J17" s="9"/>
    </row>
    <row r="18" spans="1:10" ht="13.5" customHeight="1" x14ac:dyDescent="0.25">
      <c r="A18" s="22">
        <v>17</v>
      </c>
      <c r="B18" s="15" t="s">
        <v>52</v>
      </c>
      <c r="C18" s="14">
        <v>50</v>
      </c>
      <c r="D18" s="15" t="s">
        <v>99</v>
      </c>
      <c r="E18" s="19" t="s">
        <v>167</v>
      </c>
      <c r="F18" s="10"/>
      <c r="G18" s="10"/>
      <c r="H18" s="10"/>
      <c r="I18" s="10"/>
      <c r="J18" s="10"/>
    </row>
    <row r="19" spans="1:10" x14ac:dyDescent="0.25">
      <c r="A19" s="22">
        <v>18</v>
      </c>
      <c r="B19" s="15" t="s">
        <v>212</v>
      </c>
      <c r="C19" s="14">
        <v>100</v>
      </c>
      <c r="D19" s="15" t="s">
        <v>100</v>
      </c>
      <c r="E19" s="15" t="s">
        <v>165</v>
      </c>
      <c r="F19" s="9"/>
      <c r="G19" s="9"/>
      <c r="H19" s="9"/>
      <c r="I19" s="9"/>
      <c r="J19" s="9"/>
    </row>
    <row r="20" spans="1:10" x14ac:dyDescent="0.25">
      <c r="A20" s="22">
        <v>19</v>
      </c>
      <c r="B20" s="15" t="s">
        <v>155</v>
      </c>
      <c r="C20" s="14">
        <v>100</v>
      </c>
      <c r="D20" s="15" t="s">
        <v>101</v>
      </c>
      <c r="E20" s="15" t="s">
        <v>165</v>
      </c>
      <c r="F20" s="9"/>
      <c r="G20" s="9"/>
      <c r="H20" s="9"/>
      <c r="I20" s="9"/>
      <c r="J20" s="9"/>
    </row>
    <row r="21" spans="1:10" x14ac:dyDescent="0.25">
      <c r="A21" s="22">
        <v>20</v>
      </c>
      <c r="B21" s="15" t="s">
        <v>53</v>
      </c>
      <c r="C21" s="14">
        <v>10</v>
      </c>
      <c r="D21" s="15" t="s">
        <v>102</v>
      </c>
      <c r="E21" s="15" t="s">
        <v>160</v>
      </c>
      <c r="F21" s="9"/>
      <c r="G21" s="9"/>
      <c r="H21" s="9"/>
      <c r="I21" s="9"/>
      <c r="J21" s="9"/>
    </row>
    <row r="22" spans="1:10" ht="25.5" x14ac:dyDescent="0.25">
      <c r="A22" s="22">
        <v>21</v>
      </c>
      <c r="B22" s="19" t="s">
        <v>54</v>
      </c>
      <c r="C22" s="14" t="s">
        <v>87</v>
      </c>
      <c r="D22" s="15" t="s">
        <v>103</v>
      </c>
      <c r="E22" s="19" t="s">
        <v>160</v>
      </c>
      <c r="F22" s="9"/>
      <c r="G22" s="9"/>
      <c r="H22" s="9"/>
      <c r="I22" s="9"/>
      <c r="J22" s="9"/>
    </row>
    <row r="23" spans="1:10" ht="25.5" x14ac:dyDescent="0.25">
      <c r="A23" s="22">
        <v>22</v>
      </c>
      <c r="B23" s="19" t="s">
        <v>55</v>
      </c>
      <c r="C23" s="14" t="s">
        <v>87</v>
      </c>
      <c r="D23" s="15" t="s">
        <v>104</v>
      </c>
      <c r="E23" s="15" t="s">
        <v>160</v>
      </c>
      <c r="F23" s="9"/>
      <c r="G23" s="9"/>
      <c r="H23" s="9"/>
      <c r="I23" s="9"/>
      <c r="J23" s="9"/>
    </row>
    <row r="24" spans="1:10" ht="25.5" x14ac:dyDescent="0.25">
      <c r="A24" s="22">
        <v>23</v>
      </c>
      <c r="B24" s="16" t="s">
        <v>56</v>
      </c>
      <c r="C24" s="14" t="s">
        <v>87</v>
      </c>
      <c r="D24" s="15" t="s">
        <v>105</v>
      </c>
      <c r="E24" s="15" t="s">
        <v>160</v>
      </c>
      <c r="F24" s="9"/>
      <c r="G24" s="9"/>
      <c r="H24" s="9"/>
      <c r="I24" s="9"/>
      <c r="J24" s="9"/>
    </row>
    <row r="25" spans="1:10" ht="25.5" x14ac:dyDescent="0.25">
      <c r="A25" s="22">
        <v>24</v>
      </c>
      <c r="B25" s="16" t="s">
        <v>57</v>
      </c>
      <c r="C25" s="14" t="s">
        <v>87</v>
      </c>
      <c r="D25" s="15" t="s">
        <v>106</v>
      </c>
      <c r="E25" s="15" t="s">
        <v>160</v>
      </c>
      <c r="F25" s="9"/>
      <c r="G25" s="9"/>
      <c r="H25" s="9"/>
      <c r="I25" s="9"/>
      <c r="J25" s="9"/>
    </row>
    <row r="26" spans="1:10" x14ac:dyDescent="0.25">
      <c r="A26" s="22">
        <v>25</v>
      </c>
      <c r="B26" s="15" t="s">
        <v>58</v>
      </c>
      <c r="C26" s="14">
        <v>200</v>
      </c>
      <c r="D26" s="15" t="s">
        <v>107</v>
      </c>
      <c r="E26" s="19" t="s">
        <v>167</v>
      </c>
      <c r="F26" s="9"/>
      <c r="G26" s="9"/>
      <c r="H26" s="9"/>
      <c r="I26" s="9"/>
      <c r="J26" s="9"/>
    </row>
    <row r="27" spans="1:10" ht="25.5" x14ac:dyDescent="0.25">
      <c r="A27" s="22">
        <v>26</v>
      </c>
      <c r="B27" s="19" t="s">
        <v>59</v>
      </c>
      <c r="C27" s="14" t="s">
        <v>87</v>
      </c>
      <c r="D27" s="15" t="s">
        <v>108</v>
      </c>
      <c r="E27" s="15" t="s">
        <v>162</v>
      </c>
      <c r="F27" s="9"/>
      <c r="G27" s="9"/>
      <c r="H27" s="9"/>
      <c r="I27" s="9"/>
      <c r="J27" s="9"/>
    </row>
    <row r="28" spans="1:10" x14ac:dyDescent="0.25">
      <c r="A28" s="22">
        <v>27</v>
      </c>
      <c r="B28" s="16" t="s">
        <v>60</v>
      </c>
      <c r="C28" s="14">
        <v>20</v>
      </c>
      <c r="D28" s="15" t="s">
        <v>109</v>
      </c>
      <c r="E28" s="15" t="s">
        <v>156</v>
      </c>
      <c r="F28" s="9"/>
      <c r="G28" s="9"/>
      <c r="H28" s="9"/>
      <c r="I28" s="9"/>
      <c r="J28" s="9"/>
    </row>
    <row r="29" spans="1:10" x14ac:dyDescent="0.25">
      <c r="A29" s="22">
        <v>28</v>
      </c>
      <c r="B29" s="16" t="s">
        <v>61</v>
      </c>
      <c r="C29" s="14">
        <v>20</v>
      </c>
      <c r="D29" s="15" t="s">
        <v>109</v>
      </c>
      <c r="E29" s="19" t="s">
        <v>156</v>
      </c>
      <c r="F29" s="9"/>
      <c r="G29" s="9"/>
      <c r="H29" s="9"/>
      <c r="I29" s="9"/>
      <c r="J29" s="9"/>
    </row>
    <row r="30" spans="1:10" x14ac:dyDescent="0.25">
      <c r="A30" s="22">
        <v>29</v>
      </c>
      <c r="B30" s="16" t="s">
        <v>62</v>
      </c>
      <c r="C30" s="14">
        <v>20</v>
      </c>
      <c r="D30" s="15" t="s">
        <v>109</v>
      </c>
      <c r="E30" s="19" t="s">
        <v>159</v>
      </c>
      <c r="F30" s="9"/>
      <c r="G30" s="9"/>
      <c r="H30" s="9"/>
      <c r="I30" s="9"/>
      <c r="J30" s="9"/>
    </row>
    <row r="31" spans="1:10" x14ac:dyDescent="0.25">
      <c r="A31" s="22">
        <v>30</v>
      </c>
      <c r="B31" s="16" t="s">
        <v>174</v>
      </c>
      <c r="C31" s="14">
        <v>50</v>
      </c>
      <c r="D31" s="15" t="s">
        <v>175</v>
      </c>
      <c r="E31" s="15" t="s">
        <v>162</v>
      </c>
      <c r="F31" s="9"/>
      <c r="G31" s="9"/>
      <c r="H31" s="9"/>
      <c r="I31" s="9"/>
      <c r="J31" s="9"/>
    </row>
    <row r="32" spans="1:10" x14ac:dyDescent="0.25">
      <c r="A32" s="22">
        <v>31</v>
      </c>
      <c r="B32" s="16" t="s">
        <v>63</v>
      </c>
      <c r="C32" s="14">
        <v>50</v>
      </c>
      <c r="D32" s="15" t="s">
        <v>110</v>
      </c>
      <c r="E32" s="15" t="s">
        <v>165</v>
      </c>
      <c r="F32" s="9"/>
      <c r="G32" s="9"/>
      <c r="H32" s="9"/>
      <c r="I32" s="9"/>
      <c r="J32" s="9"/>
    </row>
    <row r="33" spans="1:10" x14ac:dyDescent="0.25">
      <c r="A33" s="22">
        <v>32</v>
      </c>
      <c r="B33" s="15" t="s">
        <v>64</v>
      </c>
      <c r="C33" s="14">
        <v>100</v>
      </c>
      <c r="D33" s="15" t="s">
        <v>111</v>
      </c>
      <c r="E33" s="15" t="s">
        <v>162</v>
      </c>
      <c r="F33" s="9"/>
      <c r="G33" s="9"/>
      <c r="H33" s="9"/>
      <c r="I33" s="9"/>
      <c r="J33" s="9"/>
    </row>
    <row r="34" spans="1:10" x14ac:dyDescent="0.25">
      <c r="A34" s="22">
        <v>33</v>
      </c>
      <c r="B34" s="15" t="s">
        <v>65</v>
      </c>
      <c r="C34" s="14">
        <v>100</v>
      </c>
      <c r="D34" s="15" t="s">
        <v>112</v>
      </c>
      <c r="E34" s="15" t="s">
        <v>159</v>
      </c>
      <c r="F34" s="9"/>
      <c r="G34" s="9"/>
      <c r="H34" s="9"/>
      <c r="I34" s="9"/>
      <c r="J34" s="9"/>
    </row>
    <row r="35" spans="1:10" x14ac:dyDescent="0.25">
      <c r="A35" s="22">
        <v>34</v>
      </c>
      <c r="B35" s="16" t="s">
        <v>66</v>
      </c>
      <c r="C35" s="14">
        <v>50</v>
      </c>
      <c r="D35" s="15" t="s">
        <v>113</v>
      </c>
      <c r="E35" s="15" t="s">
        <v>165</v>
      </c>
      <c r="F35" s="9"/>
      <c r="G35" s="9"/>
      <c r="H35" s="9"/>
      <c r="I35" s="9"/>
      <c r="J35" s="9"/>
    </row>
    <row r="36" spans="1:10" x14ac:dyDescent="0.25">
      <c r="A36" s="22">
        <v>35</v>
      </c>
      <c r="B36" s="16" t="s">
        <v>67</v>
      </c>
      <c r="C36" s="14">
        <v>10</v>
      </c>
      <c r="D36" s="15" t="s">
        <v>114</v>
      </c>
      <c r="E36" s="15" t="s">
        <v>168</v>
      </c>
      <c r="F36" s="9"/>
      <c r="G36" s="9"/>
      <c r="H36" s="9"/>
      <c r="I36" s="9"/>
      <c r="J36" s="9"/>
    </row>
    <row r="37" spans="1:10" x14ac:dyDescent="0.25">
      <c r="A37" s="22">
        <v>36</v>
      </c>
      <c r="B37" s="16" t="s">
        <v>68</v>
      </c>
      <c r="C37" s="14">
        <v>100</v>
      </c>
      <c r="D37" s="15" t="s">
        <v>115</v>
      </c>
      <c r="E37" s="15" t="s">
        <v>162</v>
      </c>
      <c r="F37" s="9"/>
      <c r="G37" s="9"/>
      <c r="H37" s="9"/>
      <c r="I37" s="9"/>
      <c r="J37" s="9"/>
    </row>
    <row r="38" spans="1:10" x14ac:dyDescent="0.25">
      <c r="A38" s="22">
        <v>37</v>
      </c>
      <c r="B38" s="16" t="s">
        <v>69</v>
      </c>
      <c r="C38" s="14">
        <v>60</v>
      </c>
      <c r="D38" s="15" t="s">
        <v>116</v>
      </c>
      <c r="E38" s="15" t="s">
        <v>156</v>
      </c>
      <c r="F38" s="9"/>
      <c r="G38" s="9"/>
      <c r="H38" s="9"/>
      <c r="I38" s="9"/>
      <c r="J38" s="9"/>
    </row>
    <row r="39" spans="1:10" x14ac:dyDescent="0.25">
      <c r="A39" s="22">
        <v>38</v>
      </c>
      <c r="B39" s="15" t="s">
        <v>70</v>
      </c>
      <c r="C39" s="14">
        <v>10</v>
      </c>
      <c r="D39" s="19" t="s">
        <v>117</v>
      </c>
      <c r="E39" s="15" t="s">
        <v>167</v>
      </c>
      <c r="F39" s="9"/>
      <c r="G39" s="9"/>
      <c r="H39" s="9"/>
      <c r="I39" s="9"/>
      <c r="J39" s="9"/>
    </row>
    <row r="40" spans="1:10" x14ac:dyDescent="0.25">
      <c r="A40" s="22">
        <v>39</v>
      </c>
      <c r="B40" s="16" t="s">
        <v>177</v>
      </c>
      <c r="C40" s="14">
        <v>100</v>
      </c>
      <c r="D40" s="15" t="s">
        <v>118</v>
      </c>
      <c r="E40" s="15" t="s">
        <v>156</v>
      </c>
      <c r="F40" s="9"/>
      <c r="G40" s="9"/>
      <c r="H40" s="9"/>
      <c r="I40" s="9"/>
      <c r="J40" s="9"/>
    </row>
    <row r="41" spans="1:10" x14ac:dyDescent="0.25">
      <c r="A41" s="22">
        <v>40</v>
      </c>
      <c r="B41" s="16" t="s">
        <v>71</v>
      </c>
      <c r="C41" s="14">
        <v>200</v>
      </c>
      <c r="D41" s="19" t="s">
        <v>119</v>
      </c>
      <c r="E41" s="15" t="s">
        <v>160</v>
      </c>
      <c r="F41" s="9"/>
      <c r="G41" s="9"/>
      <c r="H41" s="9"/>
      <c r="I41" s="9"/>
      <c r="J41" s="9"/>
    </row>
    <row r="42" spans="1:10" x14ac:dyDescent="0.25">
      <c r="A42" s="22">
        <v>41</v>
      </c>
      <c r="B42" s="16" t="s">
        <v>72</v>
      </c>
      <c r="C42" s="14">
        <v>200</v>
      </c>
      <c r="D42" s="19" t="s">
        <v>120</v>
      </c>
      <c r="E42" s="15" t="s">
        <v>160</v>
      </c>
      <c r="F42" s="9"/>
      <c r="G42" s="9"/>
      <c r="H42" s="9"/>
      <c r="I42" s="9"/>
      <c r="J42" s="9"/>
    </row>
    <row r="43" spans="1:10" x14ac:dyDescent="0.25">
      <c r="A43" s="22">
        <v>42</v>
      </c>
      <c r="B43" s="15" t="s">
        <v>74</v>
      </c>
      <c r="C43" s="14">
        <v>10</v>
      </c>
      <c r="D43" s="15" t="s">
        <v>122</v>
      </c>
      <c r="E43" s="15" t="s">
        <v>137</v>
      </c>
      <c r="F43" s="9"/>
      <c r="G43" s="9"/>
      <c r="H43" s="9"/>
      <c r="I43" s="9"/>
      <c r="J43" s="9"/>
    </row>
    <row r="44" spans="1:10" x14ac:dyDescent="0.25">
      <c r="A44" s="22">
        <v>43</v>
      </c>
      <c r="B44" s="16" t="s">
        <v>75</v>
      </c>
      <c r="C44" s="14">
        <v>10</v>
      </c>
      <c r="D44" s="15" t="s">
        <v>123</v>
      </c>
      <c r="E44" s="15" t="s">
        <v>137</v>
      </c>
      <c r="F44" s="9"/>
      <c r="G44" s="9"/>
      <c r="H44" s="9"/>
      <c r="I44" s="9"/>
      <c r="J44" s="9"/>
    </row>
    <row r="45" spans="1:10" ht="25.5" x14ac:dyDescent="0.25">
      <c r="A45" s="22">
        <v>44</v>
      </c>
      <c r="B45" s="15" t="s">
        <v>76</v>
      </c>
      <c r="C45" s="14">
        <v>100</v>
      </c>
      <c r="D45" s="15" t="s">
        <v>124</v>
      </c>
      <c r="E45" s="19" t="s">
        <v>160</v>
      </c>
      <c r="F45" s="9"/>
      <c r="G45" s="9"/>
      <c r="H45" s="9"/>
      <c r="I45" s="9"/>
      <c r="J45" s="9"/>
    </row>
    <row r="46" spans="1:10" ht="13.5" customHeight="1" x14ac:dyDescent="0.25">
      <c r="A46" s="22">
        <v>45</v>
      </c>
      <c r="B46" s="15" t="s">
        <v>77</v>
      </c>
      <c r="C46" s="14">
        <v>10</v>
      </c>
      <c r="D46" s="15" t="s">
        <v>125</v>
      </c>
      <c r="E46" s="19" t="s">
        <v>137</v>
      </c>
      <c r="F46" s="10"/>
      <c r="G46" s="10"/>
      <c r="H46" s="10"/>
      <c r="I46" s="10"/>
      <c r="J46" s="10"/>
    </row>
    <row r="47" spans="1:10" ht="13.5" customHeight="1" x14ac:dyDescent="0.25">
      <c r="A47" s="22">
        <v>46</v>
      </c>
      <c r="B47" s="20" t="s">
        <v>78</v>
      </c>
      <c r="C47" s="14">
        <v>10</v>
      </c>
      <c r="D47" s="15" t="s">
        <v>126</v>
      </c>
      <c r="E47" s="15" t="s">
        <v>137</v>
      </c>
      <c r="F47" s="10"/>
      <c r="G47" s="10"/>
      <c r="H47" s="10"/>
      <c r="I47" s="10"/>
      <c r="J47" s="10"/>
    </row>
    <row r="48" spans="1:10" x14ac:dyDescent="0.25">
      <c r="A48" s="22">
        <v>47</v>
      </c>
      <c r="B48" s="15" t="s">
        <v>79</v>
      </c>
      <c r="C48" s="14">
        <v>10</v>
      </c>
      <c r="D48" s="15" t="s">
        <v>127</v>
      </c>
      <c r="E48" s="15" t="s">
        <v>137</v>
      </c>
      <c r="F48" s="9"/>
      <c r="G48" s="9"/>
      <c r="H48" s="9"/>
      <c r="I48" s="9"/>
      <c r="J48" s="9"/>
    </row>
    <row r="49" spans="1:10" x14ac:dyDescent="0.25">
      <c r="A49" s="22">
        <v>48</v>
      </c>
      <c r="B49" s="16" t="s">
        <v>80</v>
      </c>
      <c r="C49" s="14">
        <v>20</v>
      </c>
      <c r="D49" s="15" t="s">
        <v>128</v>
      </c>
      <c r="E49" s="15" t="s">
        <v>137</v>
      </c>
      <c r="F49" s="9"/>
      <c r="G49" s="9"/>
      <c r="H49" s="9"/>
      <c r="I49" s="9"/>
      <c r="J49" s="9"/>
    </row>
    <row r="50" spans="1:10" x14ac:dyDescent="0.25">
      <c r="A50" s="22">
        <v>49</v>
      </c>
      <c r="B50" s="16" t="s">
        <v>81</v>
      </c>
      <c r="C50" s="14">
        <v>20</v>
      </c>
      <c r="D50" s="15" t="s">
        <v>129</v>
      </c>
      <c r="E50" s="15" t="s">
        <v>137</v>
      </c>
      <c r="F50" s="9"/>
      <c r="G50" s="9"/>
      <c r="H50" s="9"/>
      <c r="I50" s="9"/>
      <c r="J50" s="9"/>
    </row>
    <row r="51" spans="1:10" x14ac:dyDescent="0.25">
      <c r="A51" s="22">
        <v>50</v>
      </c>
      <c r="B51" s="16" t="s">
        <v>82</v>
      </c>
      <c r="C51" s="14">
        <v>20</v>
      </c>
      <c r="D51" s="15" t="s">
        <v>130</v>
      </c>
      <c r="E51" s="15" t="s">
        <v>137</v>
      </c>
      <c r="F51" s="9"/>
      <c r="G51" s="9"/>
      <c r="H51" s="9"/>
      <c r="I51" s="9"/>
      <c r="J51" s="9"/>
    </row>
    <row r="52" spans="1:10" ht="13.5" customHeight="1" x14ac:dyDescent="0.25">
      <c r="A52" s="22">
        <v>51</v>
      </c>
      <c r="B52" s="16" t="s">
        <v>209</v>
      </c>
      <c r="C52" s="14"/>
      <c r="D52" s="15" t="s">
        <v>213</v>
      </c>
      <c r="E52" s="15" t="s">
        <v>163</v>
      </c>
      <c r="F52" s="10"/>
      <c r="G52" s="10"/>
      <c r="H52" s="10"/>
      <c r="I52" s="10"/>
      <c r="J52" s="10"/>
    </row>
    <row r="53" spans="1:10" ht="13.5" customHeight="1" x14ac:dyDescent="0.25">
      <c r="A53" s="22">
        <v>52</v>
      </c>
      <c r="B53" s="16" t="s">
        <v>83</v>
      </c>
      <c r="C53" s="14">
        <v>20</v>
      </c>
      <c r="D53" s="15" t="s">
        <v>131</v>
      </c>
      <c r="E53" s="15" t="s">
        <v>137</v>
      </c>
      <c r="F53" s="10"/>
      <c r="G53" s="10"/>
      <c r="H53" s="10"/>
      <c r="I53" s="10"/>
      <c r="J53" s="10"/>
    </row>
    <row r="54" spans="1:10" x14ac:dyDescent="0.25">
      <c r="A54" s="22">
        <v>53</v>
      </c>
      <c r="B54" s="16" t="s">
        <v>84</v>
      </c>
      <c r="C54" s="14">
        <v>20</v>
      </c>
      <c r="D54" s="15" t="s">
        <v>132</v>
      </c>
      <c r="E54" s="15" t="s">
        <v>137</v>
      </c>
      <c r="F54" s="9"/>
      <c r="G54" s="9"/>
      <c r="H54" s="9"/>
      <c r="I54" s="9"/>
      <c r="J54" s="9"/>
    </row>
    <row r="55" spans="1:10" x14ac:dyDescent="0.25">
      <c r="A55" s="22">
        <v>54</v>
      </c>
      <c r="B55" s="15" t="s">
        <v>85</v>
      </c>
      <c r="C55" s="14">
        <v>200</v>
      </c>
      <c r="D55" s="15" t="s">
        <v>133</v>
      </c>
      <c r="E55" s="15" t="s">
        <v>137</v>
      </c>
      <c r="F55" s="9"/>
      <c r="G55" s="9"/>
      <c r="H55" s="9"/>
      <c r="I55" s="9"/>
      <c r="J55" s="9"/>
    </row>
    <row r="56" spans="1:10" x14ac:dyDescent="0.25">
      <c r="A56" s="22">
        <v>55</v>
      </c>
      <c r="B56" s="15" t="s">
        <v>86</v>
      </c>
      <c r="C56" s="14">
        <v>100</v>
      </c>
      <c r="D56" s="15" t="s">
        <v>134</v>
      </c>
      <c r="E56" s="15" t="s">
        <v>137</v>
      </c>
      <c r="F56" s="9"/>
      <c r="G56" s="9"/>
      <c r="H56" s="9"/>
      <c r="I56" s="9"/>
      <c r="J56" s="9"/>
    </row>
    <row r="57" spans="1:10" x14ac:dyDescent="0.25">
      <c r="A57" s="22">
        <v>56</v>
      </c>
      <c r="B57" s="15" t="s">
        <v>41</v>
      </c>
      <c r="C57" s="14">
        <v>60</v>
      </c>
      <c r="D57" s="15" t="s">
        <v>91</v>
      </c>
      <c r="E57" s="15" t="s">
        <v>165</v>
      </c>
      <c r="F57" s="9"/>
      <c r="G57" s="9"/>
      <c r="H57" s="9"/>
      <c r="I57" s="9"/>
      <c r="J57" s="9"/>
    </row>
    <row r="58" spans="1:10" x14ac:dyDescent="0.25">
      <c r="A58" s="22">
        <v>57</v>
      </c>
      <c r="B58" s="24" t="s">
        <v>183</v>
      </c>
      <c r="C58" s="14"/>
      <c r="D58" s="15" t="s">
        <v>202</v>
      </c>
      <c r="E58" s="15" t="s">
        <v>182</v>
      </c>
      <c r="F58" s="9"/>
      <c r="G58" s="9"/>
      <c r="H58" s="9"/>
      <c r="I58" s="9"/>
      <c r="J58" s="9"/>
    </row>
    <row r="59" spans="1:10" ht="25.5" x14ac:dyDescent="0.25">
      <c r="A59" s="22">
        <v>58</v>
      </c>
      <c r="B59" s="24" t="s">
        <v>180</v>
      </c>
      <c r="C59" s="14"/>
      <c r="D59" s="15" t="s">
        <v>203</v>
      </c>
      <c r="E59" s="15" t="s">
        <v>182</v>
      </c>
      <c r="F59" s="9"/>
      <c r="G59" s="9"/>
      <c r="H59" s="9"/>
      <c r="I59" s="9"/>
      <c r="J59" s="9"/>
    </row>
    <row r="60" spans="1:10" x14ac:dyDescent="0.25">
      <c r="A60" s="22">
        <v>59</v>
      </c>
      <c r="B60" s="24" t="s">
        <v>181</v>
      </c>
      <c r="C60" s="14"/>
      <c r="D60" s="15" t="s">
        <v>203</v>
      </c>
      <c r="E60" s="15" t="s">
        <v>182</v>
      </c>
      <c r="F60" s="9"/>
      <c r="G60" s="9"/>
      <c r="H60" s="9"/>
      <c r="I60" s="9"/>
      <c r="J60" s="9"/>
    </row>
    <row r="61" spans="1:10" x14ac:dyDescent="0.25">
      <c r="A61" s="22">
        <v>60</v>
      </c>
      <c r="B61" s="24" t="s">
        <v>184</v>
      </c>
      <c r="C61" s="14"/>
      <c r="D61" s="15" t="s">
        <v>204</v>
      </c>
      <c r="E61" s="15" t="s">
        <v>137</v>
      </c>
      <c r="F61" s="9"/>
      <c r="G61" s="9"/>
      <c r="H61" s="9"/>
      <c r="I61" s="9"/>
      <c r="J61" s="9"/>
    </row>
    <row r="62" spans="1:10" x14ac:dyDescent="0.25">
      <c r="A62" s="22">
        <v>61</v>
      </c>
      <c r="B62" s="24" t="s">
        <v>185</v>
      </c>
      <c r="C62" s="14"/>
      <c r="D62" s="15" t="s">
        <v>205</v>
      </c>
      <c r="E62" s="15" t="s">
        <v>137</v>
      </c>
      <c r="F62" s="9"/>
      <c r="G62" s="9"/>
      <c r="H62" s="9"/>
      <c r="I62" s="9"/>
      <c r="J62" s="9"/>
    </row>
    <row r="63" spans="1:10" x14ac:dyDescent="0.25">
      <c r="A63" s="22">
        <v>62</v>
      </c>
      <c r="B63" s="24" t="s">
        <v>206</v>
      </c>
      <c r="C63" s="14"/>
      <c r="D63" s="15" t="s">
        <v>208</v>
      </c>
      <c r="E63" s="15" t="s">
        <v>207</v>
      </c>
      <c r="F63" s="9"/>
      <c r="G63" s="9"/>
      <c r="H63" s="9"/>
      <c r="I63" s="9"/>
      <c r="J63" s="9"/>
    </row>
    <row r="64" spans="1:10" x14ac:dyDescent="0.25">
      <c r="A64" s="22">
        <v>63</v>
      </c>
      <c r="B64" s="24" t="s">
        <v>186</v>
      </c>
      <c r="C64" s="14"/>
      <c r="D64" s="15" t="s">
        <v>194</v>
      </c>
      <c r="E64" s="15" t="s">
        <v>195</v>
      </c>
      <c r="F64" s="9"/>
      <c r="G64" s="9"/>
      <c r="H64" s="9"/>
      <c r="I64" s="9"/>
      <c r="J64" s="9"/>
    </row>
    <row r="65" spans="1:10" x14ac:dyDescent="0.25">
      <c r="A65" s="22">
        <v>64</v>
      </c>
      <c r="B65" s="24" t="s">
        <v>187</v>
      </c>
      <c r="C65" s="14"/>
      <c r="D65" s="15" t="s">
        <v>196</v>
      </c>
      <c r="E65" s="15"/>
      <c r="F65" s="9"/>
      <c r="G65" s="9"/>
      <c r="H65" s="9"/>
      <c r="I65" s="9"/>
      <c r="J65" s="9"/>
    </row>
    <row r="66" spans="1:10" x14ac:dyDescent="0.25">
      <c r="A66" s="22">
        <v>65</v>
      </c>
      <c r="B66" s="24" t="s">
        <v>188</v>
      </c>
      <c r="C66" s="14"/>
      <c r="D66" s="15" t="s">
        <v>196</v>
      </c>
      <c r="E66" s="15"/>
      <c r="F66" s="9"/>
      <c r="G66" s="9"/>
      <c r="H66" s="9"/>
      <c r="I66" s="9"/>
      <c r="J66" s="9"/>
    </row>
    <row r="67" spans="1:10" x14ac:dyDescent="0.25">
      <c r="A67" s="22">
        <v>66</v>
      </c>
      <c r="B67" s="24" t="s">
        <v>189</v>
      </c>
      <c r="C67" s="14"/>
      <c r="D67" s="15" t="s">
        <v>197</v>
      </c>
      <c r="E67" s="15"/>
      <c r="F67" s="9"/>
      <c r="G67" s="9"/>
      <c r="H67" s="9"/>
      <c r="I67" s="9"/>
      <c r="J67" s="9"/>
    </row>
    <row r="68" spans="1:10" x14ac:dyDescent="0.25">
      <c r="A68" s="22">
        <v>67</v>
      </c>
      <c r="B68" s="24" t="s">
        <v>190</v>
      </c>
      <c r="C68" s="14"/>
      <c r="D68" s="15" t="s">
        <v>198</v>
      </c>
      <c r="E68" s="15"/>
      <c r="F68" s="9"/>
      <c r="G68" s="9"/>
      <c r="H68" s="9"/>
      <c r="I68" s="9"/>
      <c r="J68" s="9"/>
    </row>
    <row r="69" spans="1:10" x14ac:dyDescent="0.25">
      <c r="A69" s="22">
        <v>68</v>
      </c>
      <c r="B69" s="24" t="s">
        <v>191</v>
      </c>
      <c r="C69" s="14"/>
      <c r="D69" s="15" t="s">
        <v>199</v>
      </c>
      <c r="E69" s="15"/>
      <c r="F69" s="9"/>
      <c r="G69" s="9"/>
      <c r="H69" s="9"/>
      <c r="I69" s="9"/>
      <c r="J69" s="9"/>
    </row>
    <row r="70" spans="1:10" x14ac:dyDescent="0.25">
      <c r="A70" s="22">
        <v>69</v>
      </c>
      <c r="B70" s="24" t="s">
        <v>192</v>
      </c>
      <c r="C70" s="14"/>
      <c r="D70" s="15" t="s">
        <v>200</v>
      </c>
      <c r="E70" s="15"/>
      <c r="F70" s="9"/>
      <c r="G70" s="9"/>
      <c r="H70" s="9"/>
      <c r="I70" s="9"/>
      <c r="J70" s="9"/>
    </row>
    <row r="71" spans="1:10" x14ac:dyDescent="0.25">
      <c r="A71" s="22">
        <v>70</v>
      </c>
      <c r="B71" s="24" t="s">
        <v>193</v>
      </c>
      <c r="C71" s="14"/>
      <c r="D71" s="15" t="s">
        <v>201</v>
      </c>
      <c r="E71" s="15" t="s">
        <v>164</v>
      </c>
      <c r="F71" s="9"/>
      <c r="G71" s="9"/>
      <c r="H71" s="9"/>
      <c r="I71" s="9"/>
      <c r="J71" s="9"/>
    </row>
    <row r="72" spans="1:10" x14ac:dyDescent="0.25">
      <c r="B72" s="9"/>
      <c r="C72" s="12"/>
      <c r="D72" s="9"/>
      <c r="E72" s="9"/>
      <c r="F72" s="9"/>
      <c r="G72" s="9"/>
      <c r="H72" s="9"/>
      <c r="I72" s="9"/>
      <c r="J72" s="9"/>
    </row>
    <row r="73" spans="1:10" x14ac:dyDescent="0.25">
      <c r="B73" s="11"/>
      <c r="C73" s="12"/>
      <c r="D73" s="9"/>
      <c r="E73" s="9"/>
      <c r="F73" s="9"/>
      <c r="G73" s="9"/>
      <c r="H73" s="9"/>
      <c r="I73" s="9"/>
      <c r="J73" s="9"/>
    </row>
    <row r="74" spans="1:10" x14ac:dyDescent="0.25">
      <c r="B74" s="9"/>
      <c r="C74" s="12"/>
      <c r="D74" s="10"/>
      <c r="E74" s="9"/>
      <c r="F74" s="9"/>
      <c r="G74" s="9"/>
      <c r="H74" s="9"/>
      <c r="I74" s="9"/>
      <c r="J74" s="9"/>
    </row>
    <row r="75" spans="1:10" x14ac:dyDescent="0.25">
      <c r="B75" s="11"/>
      <c r="C75" s="12"/>
      <c r="D75" s="10"/>
      <c r="E75" s="9"/>
      <c r="F75" s="9"/>
      <c r="G75" s="9"/>
      <c r="H75" s="9"/>
      <c r="I75" s="9"/>
      <c r="J75" s="9"/>
    </row>
    <row r="76" spans="1:10" x14ac:dyDescent="0.25">
      <c r="B76" s="9"/>
      <c r="C76" s="12"/>
      <c r="D76" s="9"/>
      <c r="E76" s="9"/>
      <c r="F76" s="9"/>
      <c r="G76" s="9"/>
      <c r="H76" s="9"/>
      <c r="I76" s="9"/>
      <c r="J76" s="9"/>
    </row>
    <row r="77" spans="1:10" x14ac:dyDescent="0.25">
      <c r="B77" s="11"/>
      <c r="C77" s="12"/>
      <c r="D77" s="10"/>
      <c r="E77" s="9"/>
      <c r="F77" s="9"/>
      <c r="G77" s="9"/>
      <c r="H77" s="9"/>
      <c r="I77" s="9"/>
      <c r="J77" s="9"/>
    </row>
    <row r="78" spans="1:10" x14ac:dyDescent="0.25">
      <c r="B78" s="9"/>
      <c r="C78" s="12"/>
      <c r="D78" s="9"/>
      <c r="E78" s="9"/>
      <c r="F78" s="9"/>
      <c r="G78" s="9"/>
      <c r="H78" s="9"/>
      <c r="I78" s="9"/>
      <c r="J78" s="9"/>
    </row>
    <row r="79" spans="1:10" x14ac:dyDescent="0.25">
      <c r="B79" s="9"/>
      <c r="C79" s="12"/>
      <c r="D79" s="9"/>
      <c r="E79" s="9"/>
      <c r="F79" s="9"/>
      <c r="G79" s="9"/>
      <c r="H79" s="9"/>
      <c r="I79" s="9"/>
      <c r="J79" s="9"/>
    </row>
    <row r="80" spans="1:10" x14ac:dyDescent="0.25">
      <c r="B80" s="11"/>
      <c r="C80" s="12"/>
      <c r="D80" s="9"/>
      <c r="E80" s="9"/>
      <c r="F80" s="9"/>
      <c r="G80" s="9"/>
      <c r="H80" s="9"/>
      <c r="I80" s="9"/>
      <c r="J80" s="9"/>
    </row>
    <row r="81" spans="2:10" ht="13.5" customHeight="1" x14ac:dyDescent="0.25">
      <c r="B81" s="9"/>
      <c r="C81" s="12"/>
      <c r="D81" s="9"/>
      <c r="E81" s="9"/>
      <c r="F81" s="10"/>
      <c r="G81" s="10"/>
      <c r="H81" s="10"/>
      <c r="I81" s="10"/>
      <c r="J81" s="10"/>
    </row>
    <row r="82" spans="2:10" ht="13.5" customHeight="1" x14ac:dyDescent="0.25">
      <c r="B82" s="11"/>
      <c r="C82" s="12"/>
      <c r="D82" s="9"/>
      <c r="E82" s="9"/>
      <c r="F82" s="10"/>
      <c r="G82" s="10"/>
      <c r="H82" s="10"/>
      <c r="I82" s="10"/>
      <c r="J82" s="10"/>
    </row>
    <row r="83" spans="2:10" x14ac:dyDescent="0.25">
      <c r="B83" s="13"/>
      <c r="C83" s="12"/>
      <c r="D83" s="9"/>
      <c r="E83" s="9"/>
      <c r="F83" s="9"/>
      <c r="G83" s="9"/>
      <c r="H83" s="9"/>
      <c r="I83" s="9"/>
      <c r="J83" s="9"/>
    </row>
    <row r="84" spans="2:10" x14ac:dyDescent="0.25">
      <c r="B84" s="9"/>
      <c r="C84" s="12"/>
      <c r="D84" s="9"/>
      <c r="E84" s="9"/>
      <c r="F84" s="9"/>
      <c r="G84" s="9"/>
      <c r="H84" s="9"/>
      <c r="I84" s="9"/>
      <c r="J84" s="9"/>
    </row>
    <row r="85" spans="2:10" x14ac:dyDescent="0.25">
      <c r="B85" s="9"/>
      <c r="C85" s="12"/>
      <c r="D85" s="9"/>
      <c r="E85" s="10"/>
      <c r="F85" s="9"/>
      <c r="G85" s="9"/>
      <c r="H85" s="9"/>
      <c r="I85" s="9"/>
      <c r="J85" s="9"/>
    </row>
  </sheetData>
  <sheetProtection selectLockedCells="1"/>
  <phoneticPr fontId="2"/>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2"/>
  <sheetViews>
    <sheetView workbookViewId="0">
      <selection activeCell="A13" sqref="A13"/>
    </sheetView>
  </sheetViews>
  <sheetFormatPr defaultRowHeight="12.75" x14ac:dyDescent="0.25"/>
  <cols>
    <col min="1" max="1" width="11" bestFit="1" customWidth="1"/>
  </cols>
  <sheetData>
    <row r="1" spans="1:1" x14ac:dyDescent="0.25">
      <c r="A1" t="s">
        <v>23</v>
      </c>
    </row>
    <row r="2" spans="1:1" x14ac:dyDescent="0.25">
      <c r="A2" t="s">
        <v>144</v>
      </c>
    </row>
    <row r="3" spans="1:1" x14ac:dyDescent="0.25">
      <c r="A3" t="s">
        <v>145</v>
      </c>
    </row>
    <row r="4" spans="1:1" x14ac:dyDescent="0.25">
      <c r="A4" t="s">
        <v>146</v>
      </c>
    </row>
    <row r="5" spans="1:1" x14ac:dyDescent="0.25">
      <c r="A5" t="s">
        <v>147</v>
      </c>
    </row>
    <row r="6" spans="1:1" x14ac:dyDescent="0.25">
      <c r="A6" t="s">
        <v>149</v>
      </c>
    </row>
    <row r="7" spans="1:1" x14ac:dyDescent="0.25">
      <c r="A7" t="s">
        <v>150</v>
      </c>
    </row>
    <row r="8" spans="1:1" x14ac:dyDescent="0.25">
      <c r="A8" t="s">
        <v>151</v>
      </c>
    </row>
    <row r="9" spans="1:1" x14ac:dyDescent="0.25">
      <c r="A9" t="s">
        <v>152</v>
      </c>
    </row>
    <row r="10" spans="1:1" x14ac:dyDescent="0.25">
      <c r="A10" t="s">
        <v>148</v>
      </c>
    </row>
    <row r="11" spans="1:1" x14ac:dyDescent="0.25">
      <c r="A11" t="s">
        <v>153</v>
      </c>
    </row>
    <row r="12" spans="1:1" x14ac:dyDescent="0.25">
      <c r="A12" t="s">
        <v>154</v>
      </c>
    </row>
  </sheetData>
  <sheetProtection password="CC3A"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ISO17025</vt:lpstr>
      <vt:lpstr>陸上用分析依頼書</vt:lpstr>
      <vt:lpstr>分析項目一覧</vt:lpstr>
      <vt:lpstr>選択肢</vt:lpstr>
      <vt:lpstr>'ISO17025'!Print_Area</vt:lpstr>
      <vt:lpstr>陸上用分析依頼書!Print_Area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dc:creator>
  <cp:lastModifiedBy>090011</cp:lastModifiedBy>
  <cp:lastPrinted>2021-06-07T00:50:44Z</cp:lastPrinted>
  <dcterms:created xsi:type="dcterms:W3CDTF">2018-12-18T05:31:39Z</dcterms:created>
  <dcterms:modified xsi:type="dcterms:W3CDTF">2021-07-12T02:14:14Z</dcterms:modified>
</cp:coreProperties>
</file>